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50" yWindow="570" windowWidth="28455" windowHeight="1195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J13"/>
  <c r="J47" s="1"/>
  <c r="J17"/>
  <c r="J27"/>
  <c r="J32"/>
  <c r="J39"/>
  <c r="J46"/>
  <c r="J55"/>
  <c r="J59"/>
  <c r="J69"/>
  <c r="J74"/>
  <c r="J81"/>
  <c r="J88"/>
  <c r="J97"/>
  <c r="J101"/>
  <c r="J111"/>
  <c r="J116"/>
  <c r="J123"/>
  <c r="J130"/>
  <c r="J139"/>
  <c r="J143"/>
  <c r="J153"/>
  <c r="J173" s="1"/>
  <c r="J158"/>
  <c r="J165"/>
  <c r="J172"/>
  <c r="J181"/>
  <c r="J215" s="1"/>
  <c r="J185"/>
  <c r="J195"/>
  <c r="J200"/>
  <c r="J207"/>
  <c r="J214"/>
  <c r="J223"/>
  <c r="J227"/>
  <c r="J237"/>
  <c r="J257" s="1"/>
  <c r="J242"/>
  <c r="J249"/>
  <c r="J256"/>
  <c r="J265"/>
  <c r="J299" s="1"/>
  <c r="J269"/>
  <c r="J279"/>
  <c r="J284"/>
  <c r="J291"/>
  <c r="J298"/>
  <c r="J307"/>
  <c r="J311"/>
  <c r="J321"/>
  <c r="J326"/>
  <c r="J333"/>
  <c r="J340"/>
  <c r="J349"/>
  <c r="J353"/>
  <c r="J363"/>
  <c r="J383" s="1"/>
  <c r="J368"/>
  <c r="J375"/>
  <c r="J382"/>
  <c r="J391"/>
  <c r="J395"/>
  <c r="J405"/>
  <c r="J425" s="1"/>
  <c r="J410"/>
  <c r="J417"/>
  <c r="J424"/>
  <c r="J433"/>
  <c r="J437"/>
  <c r="J447"/>
  <c r="J452"/>
  <c r="J459"/>
  <c r="J466"/>
  <c r="J475"/>
  <c r="J479"/>
  <c r="J489"/>
  <c r="J509" s="1"/>
  <c r="J494"/>
  <c r="J501"/>
  <c r="J508"/>
  <c r="J517"/>
  <c r="J551" s="1"/>
  <c r="J521"/>
  <c r="J531"/>
  <c r="J536"/>
  <c r="J543"/>
  <c r="J550"/>
  <c r="J559"/>
  <c r="J563"/>
  <c r="J573"/>
  <c r="J578"/>
  <c r="J585"/>
  <c r="J592"/>
  <c r="I13"/>
  <c r="I17"/>
  <c r="I27"/>
  <c r="I47" s="1"/>
  <c r="I32"/>
  <c r="I39"/>
  <c r="I46"/>
  <c r="I55"/>
  <c r="I59"/>
  <c r="I69"/>
  <c r="I74"/>
  <c r="I81"/>
  <c r="I88"/>
  <c r="I97"/>
  <c r="I101"/>
  <c r="I111"/>
  <c r="I116"/>
  <c r="I123"/>
  <c r="I130"/>
  <c r="I131"/>
  <c r="I139"/>
  <c r="I173" s="1"/>
  <c r="I143"/>
  <c r="I153"/>
  <c r="I158"/>
  <c r="I165"/>
  <c r="I172"/>
  <c r="I181"/>
  <c r="I185"/>
  <c r="I195"/>
  <c r="I200"/>
  <c r="I207"/>
  <c r="I214"/>
  <c r="I223"/>
  <c r="I227"/>
  <c r="I237"/>
  <c r="I242"/>
  <c r="I249"/>
  <c r="I256"/>
  <c r="I265"/>
  <c r="I299" s="1"/>
  <c r="I269"/>
  <c r="I279"/>
  <c r="I284"/>
  <c r="I291"/>
  <c r="I298"/>
  <c r="I307"/>
  <c r="I311"/>
  <c r="I321"/>
  <c r="I326"/>
  <c r="I333"/>
  <c r="I340"/>
  <c r="I349"/>
  <c r="I353"/>
  <c r="I363"/>
  <c r="I368"/>
  <c r="I375"/>
  <c r="I382"/>
  <c r="I391"/>
  <c r="I425" s="1"/>
  <c r="I395"/>
  <c r="I405"/>
  <c r="I410"/>
  <c r="I417"/>
  <c r="I424"/>
  <c r="I433"/>
  <c r="I437"/>
  <c r="I447"/>
  <c r="I467" s="1"/>
  <c r="I452"/>
  <c r="I459"/>
  <c r="I466"/>
  <c r="I475"/>
  <c r="I479"/>
  <c r="I489"/>
  <c r="I509" s="1"/>
  <c r="I494"/>
  <c r="I501"/>
  <c r="I508"/>
  <c r="I517"/>
  <c r="I551" s="1"/>
  <c r="I521"/>
  <c r="I531"/>
  <c r="I536"/>
  <c r="I543"/>
  <c r="I550"/>
  <c r="I559"/>
  <c r="I563"/>
  <c r="I573"/>
  <c r="I578"/>
  <c r="I585"/>
  <c r="I592"/>
  <c r="I593"/>
  <c r="H13"/>
  <c r="H17"/>
  <c r="H27"/>
  <c r="H32"/>
  <c r="H39"/>
  <c r="H46"/>
  <c r="H55"/>
  <c r="H59"/>
  <c r="H69"/>
  <c r="H74"/>
  <c r="H81"/>
  <c r="H88"/>
  <c r="H97"/>
  <c r="H131" s="1"/>
  <c r="H101"/>
  <c r="H111"/>
  <c r="H116"/>
  <c r="H123"/>
  <c r="H130"/>
  <c r="H139"/>
  <c r="H143"/>
  <c r="H153"/>
  <c r="H173" s="1"/>
  <c r="H158"/>
  <c r="H165"/>
  <c r="H172"/>
  <c r="H181"/>
  <c r="H185"/>
  <c r="H195"/>
  <c r="H200"/>
  <c r="H207"/>
  <c r="H214"/>
  <c r="H223"/>
  <c r="H227"/>
  <c r="H237"/>
  <c r="H257" s="1"/>
  <c r="H242"/>
  <c r="H249"/>
  <c r="H256"/>
  <c r="H265"/>
  <c r="H269"/>
  <c r="H279"/>
  <c r="H284"/>
  <c r="H291"/>
  <c r="H298"/>
  <c r="H307"/>
  <c r="H341" s="1"/>
  <c r="H311"/>
  <c r="H321"/>
  <c r="H326"/>
  <c r="H333"/>
  <c r="H340"/>
  <c r="H349"/>
  <c r="H353"/>
  <c r="H363"/>
  <c r="H368"/>
  <c r="H375"/>
  <c r="H382"/>
  <c r="H391"/>
  <c r="H395"/>
  <c r="H405"/>
  <c r="H425" s="1"/>
  <c r="H410"/>
  <c r="H417"/>
  <c r="H424"/>
  <c r="H433"/>
  <c r="H437"/>
  <c r="H447"/>
  <c r="H467" s="1"/>
  <c r="H452"/>
  <c r="H459"/>
  <c r="H466"/>
  <c r="H475"/>
  <c r="H479"/>
  <c r="H489"/>
  <c r="H494"/>
  <c r="H501"/>
  <c r="H508"/>
  <c r="H509"/>
  <c r="H517"/>
  <c r="H521"/>
  <c r="H531"/>
  <c r="H551" s="1"/>
  <c r="H536"/>
  <c r="H543"/>
  <c r="H550"/>
  <c r="H559"/>
  <c r="H563"/>
  <c r="H573"/>
  <c r="H578"/>
  <c r="H585"/>
  <c r="H592"/>
  <c r="H593"/>
  <c r="G13"/>
  <c r="G47" s="1"/>
  <c r="G17"/>
  <c r="G27"/>
  <c r="G32"/>
  <c r="G39"/>
  <c r="G46"/>
  <c r="G55"/>
  <c r="G59"/>
  <c r="G69"/>
  <c r="G74"/>
  <c r="G81"/>
  <c r="G88"/>
  <c r="G97"/>
  <c r="G101"/>
  <c r="G111"/>
  <c r="G116"/>
  <c r="G123"/>
  <c r="G130"/>
  <c r="G131"/>
  <c r="G139"/>
  <c r="G143"/>
  <c r="G153"/>
  <c r="G173" s="1"/>
  <c r="G158"/>
  <c r="G165"/>
  <c r="G172"/>
  <c r="G181"/>
  <c r="G215" s="1"/>
  <c r="G185"/>
  <c r="G195"/>
  <c r="G200"/>
  <c r="G207"/>
  <c r="G214"/>
  <c r="G223"/>
  <c r="G227"/>
  <c r="G237"/>
  <c r="G257" s="1"/>
  <c r="G242"/>
  <c r="G249"/>
  <c r="G256"/>
  <c r="G265"/>
  <c r="G299" s="1"/>
  <c r="G269"/>
  <c r="G279"/>
  <c r="G284"/>
  <c r="G291"/>
  <c r="G298"/>
  <c r="G307"/>
  <c r="G311"/>
  <c r="G321"/>
  <c r="G326"/>
  <c r="G333"/>
  <c r="G340"/>
  <c r="G349"/>
  <c r="G353"/>
  <c r="G363"/>
  <c r="G368"/>
  <c r="G375"/>
  <c r="G382"/>
  <c r="G391"/>
  <c r="G395"/>
  <c r="G405"/>
  <c r="G410"/>
  <c r="G417"/>
  <c r="G424"/>
  <c r="G425"/>
  <c r="G433"/>
  <c r="G437"/>
  <c r="G447"/>
  <c r="G467" s="1"/>
  <c r="G452"/>
  <c r="G459"/>
  <c r="G466"/>
  <c r="G475"/>
  <c r="G479"/>
  <c r="G489"/>
  <c r="G509" s="1"/>
  <c r="G494"/>
  <c r="G501"/>
  <c r="G508"/>
  <c r="G517"/>
  <c r="G521"/>
  <c r="G531"/>
  <c r="G551" s="1"/>
  <c r="G536"/>
  <c r="G543"/>
  <c r="G550"/>
  <c r="G559"/>
  <c r="G563"/>
  <c r="G573"/>
  <c r="G593" s="1"/>
  <c r="G578"/>
  <c r="G585"/>
  <c r="G592"/>
  <c r="F13"/>
  <c r="F47" s="1"/>
  <c r="F17"/>
  <c r="F27"/>
  <c r="F32"/>
  <c r="F39"/>
  <c r="F46"/>
  <c r="F55"/>
  <c r="F59"/>
  <c r="F69"/>
  <c r="F74"/>
  <c r="F81"/>
  <c r="F88"/>
  <c r="F97"/>
  <c r="F101"/>
  <c r="F111"/>
  <c r="F116"/>
  <c r="F123"/>
  <c r="F130"/>
  <c r="F139"/>
  <c r="F143"/>
  <c r="F153"/>
  <c r="F158"/>
  <c r="F165"/>
  <c r="F172"/>
  <c r="F173"/>
  <c r="F181"/>
  <c r="F215" s="1"/>
  <c r="F185"/>
  <c r="F195"/>
  <c r="F200"/>
  <c r="F207"/>
  <c r="F214"/>
  <c r="F223"/>
  <c r="F227"/>
  <c r="F237"/>
  <c r="F242"/>
  <c r="F249"/>
  <c r="F256"/>
  <c r="F257"/>
  <c r="F265"/>
  <c r="F269"/>
  <c r="F279"/>
  <c r="F284"/>
  <c r="F291"/>
  <c r="F298"/>
  <c r="F307"/>
  <c r="F311"/>
  <c r="F321"/>
  <c r="F326"/>
  <c r="F333"/>
  <c r="F340"/>
  <c r="F349"/>
  <c r="F353"/>
  <c r="F363"/>
  <c r="F368"/>
  <c r="F375"/>
  <c r="F382"/>
  <c r="F391"/>
  <c r="F395"/>
  <c r="F405"/>
  <c r="F425" s="1"/>
  <c r="F410"/>
  <c r="F417"/>
  <c r="F424"/>
  <c r="F433"/>
  <c r="F437"/>
  <c r="F447"/>
  <c r="F467" s="1"/>
  <c r="F452"/>
  <c r="F459"/>
  <c r="F466"/>
  <c r="F475"/>
  <c r="F479"/>
  <c r="F489"/>
  <c r="F494"/>
  <c r="F501"/>
  <c r="F508"/>
  <c r="F517"/>
  <c r="F521"/>
  <c r="F531"/>
  <c r="F551" s="1"/>
  <c r="F536"/>
  <c r="F543"/>
  <c r="F550"/>
  <c r="F559"/>
  <c r="F593" s="1"/>
  <c r="F563"/>
  <c r="F573"/>
  <c r="F578"/>
  <c r="F585"/>
  <c r="F592"/>
  <c r="L559"/>
  <c r="B593"/>
  <c r="A593"/>
  <c r="B586"/>
  <c r="A586"/>
  <c r="B579"/>
  <c r="A579"/>
  <c r="B574"/>
  <c r="A574"/>
  <c r="B564"/>
  <c r="A564"/>
  <c r="B560"/>
  <c r="A560"/>
  <c r="L517"/>
  <c r="B551"/>
  <c r="A551"/>
  <c r="B544"/>
  <c r="A544"/>
  <c r="B537"/>
  <c r="A537"/>
  <c r="B532"/>
  <c r="A532"/>
  <c r="B522"/>
  <c r="A522"/>
  <c r="B518"/>
  <c r="A518"/>
  <c r="L475"/>
  <c r="B509"/>
  <c r="A509"/>
  <c r="B502"/>
  <c r="A502"/>
  <c r="B495"/>
  <c r="A495"/>
  <c r="B490"/>
  <c r="A490"/>
  <c r="B480"/>
  <c r="A480"/>
  <c r="B476"/>
  <c r="A476"/>
  <c r="L433"/>
  <c r="B467"/>
  <c r="A467"/>
  <c r="B460"/>
  <c r="A460"/>
  <c r="B453"/>
  <c r="A453"/>
  <c r="B448"/>
  <c r="A448"/>
  <c r="B438"/>
  <c r="A438"/>
  <c r="B434"/>
  <c r="A434"/>
  <c r="L391"/>
  <c r="B425"/>
  <c r="A425"/>
  <c r="B418"/>
  <c r="A418"/>
  <c r="B411"/>
  <c r="A411"/>
  <c r="B406"/>
  <c r="A406"/>
  <c r="B396"/>
  <c r="A396"/>
  <c r="B392"/>
  <c r="A392"/>
  <c r="L349"/>
  <c r="B383"/>
  <c r="A383"/>
  <c r="B376"/>
  <c r="A376"/>
  <c r="B369"/>
  <c r="A369"/>
  <c r="B364"/>
  <c r="A364"/>
  <c r="B354"/>
  <c r="A354"/>
  <c r="B350"/>
  <c r="A350"/>
  <c r="L307"/>
  <c r="B341"/>
  <c r="A341"/>
  <c r="B334"/>
  <c r="A334"/>
  <c r="B327"/>
  <c r="A327"/>
  <c r="B322"/>
  <c r="A322"/>
  <c r="B312"/>
  <c r="A312"/>
  <c r="B308"/>
  <c r="A308"/>
  <c r="L265"/>
  <c r="B299"/>
  <c r="A299"/>
  <c r="B292"/>
  <c r="A292"/>
  <c r="B285"/>
  <c r="A285"/>
  <c r="B280"/>
  <c r="A280"/>
  <c r="B270"/>
  <c r="A270"/>
  <c r="B266"/>
  <c r="A266"/>
  <c r="L223"/>
  <c r="B257"/>
  <c r="A257"/>
  <c r="B250"/>
  <c r="A250"/>
  <c r="B243"/>
  <c r="A243"/>
  <c r="B238"/>
  <c r="A238"/>
  <c r="B228"/>
  <c r="A228"/>
  <c r="B224"/>
  <c r="A224"/>
  <c r="L181"/>
  <c r="B215"/>
  <c r="A215"/>
  <c r="B208"/>
  <c r="A208"/>
  <c r="B201"/>
  <c r="A201"/>
  <c r="B196"/>
  <c r="A196"/>
  <c r="B186"/>
  <c r="A186"/>
  <c r="B182"/>
  <c r="A182"/>
  <c r="L139"/>
  <c r="B173"/>
  <c r="A173"/>
  <c r="B166"/>
  <c r="A166"/>
  <c r="B159"/>
  <c r="A159"/>
  <c r="B154"/>
  <c r="A154"/>
  <c r="B144"/>
  <c r="A144"/>
  <c r="B140"/>
  <c r="A140"/>
  <c r="L97"/>
  <c r="B131"/>
  <c r="A131"/>
  <c r="B124"/>
  <c r="A124"/>
  <c r="B117"/>
  <c r="A117"/>
  <c r="B112"/>
  <c r="A112"/>
  <c r="B102"/>
  <c r="A102"/>
  <c r="B98"/>
  <c r="A98"/>
  <c r="L55"/>
  <c r="B89"/>
  <c r="A89"/>
  <c r="B82"/>
  <c r="A82"/>
  <c r="B75"/>
  <c r="A75"/>
  <c r="B70"/>
  <c r="A70"/>
  <c r="B60"/>
  <c r="A60"/>
  <c r="B56"/>
  <c r="A56"/>
  <c r="B47"/>
  <c r="A47"/>
  <c r="B40"/>
  <c r="A40"/>
  <c r="B33"/>
  <c r="A33"/>
  <c r="B28"/>
  <c r="A28"/>
  <c r="B18"/>
  <c r="A18"/>
  <c r="B14"/>
  <c r="A14"/>
  <c r="J593" l="1"/>
  <c r="H383"/>
  <c r="F383"/>
  <c r="F509"/>
  <c r="J467"/>
  <c r="G383"/>
  <c r="I383"/>
  <c r="F341"/>
  <c r="J341"/>
  <c r="G341"/>
  <c r="I341"/>
  <c r="F299"/>
  <c r="H299"/>
  <c r="I257"/>
  <c r="H215"/>
  <c r="I215"/>
  <c r="F131"/>
  <c r="J131"/>
  <c r="F89"/>
  <c r="J89"/>
  <c r="G89"/>
  <c r="H89"/>
  <c r="I89"/>
  <c r="H47"/>
  <c r="G594" l="1"/>
  <c r="I594"/>
  <c r="F594"/>
  <c r="J594"/>
  <c r="H594"/>
  <c r="L563"/>
  <c r="L593"/>
  <c r="L173"/>
  <c r="L143"/>
  <c r="L39"/>
  <c r="L69"/>
  <c r="L74"/>
  <c r="L467"/>
  <c r="L437"/>
  <c r="L158"/>
  <c r="L153"/>
  <c r="L383"/>
  <c r="L353"/>
  <c r="L116"/>
  <c r="L111"/>
  <c r="L214"/>
  <c r="L311"/>
  <c r="L341"/>
  <c r="L479"/>
  <c r="L509"/>
  <c r="L425"/>
  <c r="L395"/>
  <c r="L207"/>
  <c r="L32"/>
  <c r="L27"/>
  <c r="L185"/>
  <c r="L215"/>
  <c r="L299"/>
  <c r="L269"/>
  <c r="L172"/>
  <c r="L501"/>
  <c r="L298"/>
  <c r="L368"/>
  <c r="L363"/>
  <c r="L536"/>
  <c r="L531"/>
  <c r="L200"/>
  <c r="L195"/>
  <c r="L494"/>
  <c r="L489"/>
  <c r="L256"/>
  <c r="L578"/>
  <c r="L573"/>
  <c r="L333"/>
  <c r="L521"/>
  <c r="L551"/>
  <c r="L592"/>
  <c r="L417"/>
  <c r="L508"/>
  <c r="L585"/>
  <c r="L382"/>
  <c r="L375"/>
  <c r="L88"/>
  <c r="L123"/>
  <c r="L242"/>
  <c r="L237"/>
  <c r="L284"/>
  <c r="L279"/>
  <c r="L452"/>
  <c r="L447"/>
  <c r="L165"/>
  <c r="L424"/>
  <c r="L17"/>
  <c r="L47"/>
  <c r="L594"/>
  <c r="L326"/>
  <c r="L321"/>
  <c r="L46"/>
  <c r="L291"/>
  <c r="L550"/>
  <c r="L130"/>
  <c r="L227"/>
  <c r="L257"/>
  <c r="L89"/>
  <c r="L59"/>
  <c r="L131"/>
  <c r="L101"/>
  <c r="L459"/>
  <c r="L410"/>
  <c r="L405"/>
  <c r="L81"/>
  <c r="L249"/>
  <c r="L543"/>
  <c r="L466"/>
  <c r="L340"/>
</calcChain>
</file>

<file path=xl/sharedStrings.xml><?xml version="1.0" encoding="utf-8"?>
<sst xmlns="http://schemas.openxmlformats.org/spreadsheetml/2006/main" count="620" uniqueCount="91">
  <si>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</si>
  <si>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</si>
  <si>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</si>
  <si>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</si>
  <si>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</si>
  <si>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</si>
  <si>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</si>
  <si>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</si>
  <si>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</si>
  <si>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</si>
  <si>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</si>
  <si>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</si>
  <si>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</si>
  <si>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</si>
  <si>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</si>
  <si>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</si>
  <si>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</si>
  <si>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</si>
  <si>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</si>
  <si>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</si>
  <si>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</si>
  <si>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</si>
  <si>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</si>
  <si>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</si>
  <si>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</si>
  <si>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</si>
  <si>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</si>
  <si>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</si>
  <si>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</si>
  <si>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</si>
  <si>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</si>
  <si>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</si>
  <si>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</si>
  <si>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</si>
  <si>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</si>
  <si>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</si>
  <si>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</si>
  <si>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</si>
  <si>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</si>
  <si>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</si>
  <si>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</si>
  <si>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</si>
  <si>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</si>
  <si>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</si>
  <si>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</si>
  <si>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Каша пшенная</t>
  </si>
  <si>
    <t>чай с молоком</t>
  </si>
  <si>
    <t>Хлеб</t>
  </si>
  <si>
    <t>Суп с лапшой</t>
  </si>
  <si>
    <t>Плов</t>
  </si>
  <si>
    <t>салат овощной</t>
  </si>
  <si>
    <t>печенье</t>
  </si>
  <si>
    <t>Каша рисовая</t>
  </si>
  <si>
    <t>компот</t>
  </si>
  <si>
    <t>Масло сливочное</t>
  </si>
  <si>
    <t>Щи</t>
  </si>
  <si>
    <t>лапша с тушенкой</t>
  </si>
  <si>
    <t>Каша манная</t>
  </si>
  <si>
    <t>борщ</t>
  </si>
  <si>
    <t>гречка с мясом</t>
  </si>
  <si>
    <t>пряники</t>
  </si>
  <si>
    <t>Кисель</t>
  </si>
  <si>
    <t>Гречка с мясом</t>
  </si>
  <si>
    <t>чай с сахаром</t>
  </si>
  <si>
    <t>Суп гороховый</t>
  </si>
  <si>
    <t>Шпикачки</t>
  </si>
  <si>
    <t>Рис отварной</t>
  </si>
  <si>
    <t>суп харчо</t>
  </si>
  <si>
    <t>каша овсяная</t>
  </si>
  <si>
    <t>суп рыбный</t>
  </si>
  <si>
    <t>какао с молоком</t>
  </si>
  <si>
    <t>каша "Дружба"</t>
  </si>
  <si>
    <t>хлеб,</t>
  </si>
  <si>
    <t>конфеты</t>
  </si>
  <si>
    <t>пюре</t>
  </si>
  <si>
    <t>сосиски  отварные</t>
  </si>
  <si>
    <t>вафли</t>
  </si>
  <si>
    <t>каша ячневая на молоке</t>
  </si>
  <si>
    <t>кисель</t>
  </si>
  <si>
    <t>яблоки</t>
  </si>
  <si>
    <t>Рассольник</t>
  </si>
  <si>
    <t>мандарин</t>
  </si>
  <si>
    <t>апельсины</t>
  </si>
  <si>
    <t>щи из свежей капусты</t>
  </si>
  <si>
    <t>винегрет овощной</t>
  </si>
  <si>
    <t>капуста тушенная с мясом</t>
  </si>
  <si>
    <t>шпикачки отварные</t>
  </si>
  <si>
    <t>рис</t>
  </si>
  <si>
    <t>банан</t>
  </si>
  <si>
    <t>Борщ из свежей капусты</t>
  </si>
  <si>
    <t xml:space="preserve"> конфеты шоколад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</si>
</sst>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1" fillId="5" borderId="0" xfId="0" applyFont="1" applyFill="1" applyProtection="1">
      <protection locked="0"/>
    </xf>
    <xf numFmtId="2" fontId="11" fillId="6" borderId="29" xfId="0" applyNumberFormat="1" applyFont="1" applyFill="1" applyBorder="1" applyProtection="1">
      <protection locked="0"/>
    </xf>
    <xf numFmtId="2" fontId="11" fillId="6" borderId="30" xfId="0" applyNumberFormat="1" applyFont="1" applyFill="1" applyBorder="1" applyProtection="1">
      <protection locked="0"/>
    </xf>
    <xf numFmtId="2" fontId="11" fillId="6" borderId="31" xfId="0" applyNumberFormat="1" applyFont="1" applyFill="1" applyBorder="1" applyProtection="1">
      <protection locked="0"/>
    </xf>
    <xf numFmtId="2" fontId="11" fillId="6" borderId="32" xfId="0" applyNumberFormat="1" applyFont="1" applyFill="1" applyBorder="1" applyProtection="1">
      <protection locked="0"/>
    </xf>
    <xf numFmtId="1" fontId="11" fillId="6" borderId="29" xfId="0" applyNumberFormat="1" applyFont="1" applyFill="1" applyBorder="1" applyProtection="1">
      <protection locked="0"/>
    </xf>
    <xf numFmtId="1" fontId="11" fillId="6" borderId="31" xfId="0" applyNumberFormat="1" applyFont="1" applyFill="1" applyBorder="1" applyProtection="1">
      <protection locked="0"/>
    </xf>
    <xf numFmtId="0" fontId="11" fillId="5" borderId="31" xfId="0" applyFont="1" applyFill="1" applyBorder="1" applyAlignment="1" applyProtection="1">
      <alignment wrapText="1"/>
      <protection locked="0"/>
    </xf>
    <xf numFmtId="0" fontId="11" fillId="5" borderId="34" xfId="0" applyFont="1" applyFill="1" applyBorder="1" applyAlignment="1" applyProtection="1">
      <alignment wrapText="1"/>
      <protection locked="0"/>
    </xf>
    <xf numFmtId="0" fontId="11" fillId="5" borderId="3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98" sqref="E59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8"/>
      <c r="D1" s="69"/>
      <c r="E1" s="70"/>
      <c r="F1" s="3" t="s">
        <v>1</v>
      </c>
      <c r="G1" s="1" t="s">
        <v>2</v>
      </c>
      <c r="H1" s="65"/>
      <c r="I1" s="66"/>
      <c r="J1" s="66"/>
      <c r="K1" s="67"/>
    </row>
    <row r="2" spans="1:12" ht="18">
      <c r="A2" s="4" t="s">
        <v>3</v>
      </c>
      <c r="C2" s="1"/>
      <c r="G2" s="1" t="s">
        <v>4</v>
      </c>
      <c r="H2" s="65"/>
      <c r="I2" s="66"/>
      <c r="J2" s="66"/>
      <c r="K2" s="6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71" t="s">
        <v>45</v>
      </c>
      <c r="F6" s="77">
        <v>200</v>
      </c>
      <c r="G6" s="73">
        <v>5.83</v>
      </c>
      <c r="H6" s="73">
        <v>5.53</v>
      </c>
      <c r="I6" s="74">
        <v>17.04</v>
      </c>
      <c r="J6" s="73">
        <v>181.25</v>
      </c>
      <c r="K6" s="21"/>
      <c r="L6" s="20"/>
    </row>
    <row r="7" spans="1:12" ht="15">
      <c r="A7" s="22"/>
      <c r="B7" s="23"/>
      <c r="C7" s="24"/>
      <c r="D7" s="25"/>
      <c r="E7" s="71"/>
      <c r="F7" s="78"/>
      <c r="G7" s="75"/>
      <c r="H7" s="75"/>
      <c r="I7" s="76"/>
      <c r="J7" s="75"/>
      <c r="K7" s="28"/>
      <c r="L7" s="27"/>
    </row>
    <row r="8" spans="1:12" ht="15">
      <c r="A8" s="22"/>
      <c r="B8" s="23"/>
      <c r="C8" s="24"/>
      <c r="D8" s="29" t="s">
        <v>25</v>
      </c>
      <c r="E8" s="72" t="s">
        <v>46</v>
      </c>
      <c r="F8" s="78">
        <v>200</v>
      </c>
      <c r="G8" s="75">
        <v>3.52</v>
      </c>
      <c r="H8" s="75">
        <v>3.72</v>
      </c>
      <c r="I8" s="76">
        <v>15.49</v>
      </c>
      <c r="J8" s="75">
        <v>14.52</v>
      </c>
      <c r="K8" s="28"/>
      <c r="L8" s="27"/>
    </row>
    <row r="9" spans="1:12" ht="15">
      <c r="A9" s="22"/>
      <c r="B9" s="23"/>
      <c r="C9" s="24"/>
      <c r="D9" s="29" t="s">
        <v>26</v>
      </c>
      <c r="E9" s="26" t="s">
        <v>26</v>
      </c>
      <c r="F9" s="78">
        <v>30</v>
      </c>
      <c r="G9" s="75">
        <v>2.2799999999999998</v>
      </c>
      <c r="H9" s="75">
        <v>0.24</v>
      </c>
      <c r="I9" s="76">
        <v>14.76</v>
      </c>
      <c r="J9" s="75">
        <v>70.319999999999993</v>
      </c>
      <c r="K9" s="28"/>
      <c r="L9" s="27"/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430</v>
      </c>
      <c r="G13" s="35">
        <f>SUM(G6:G12)</f>
        <v>11.629999999999999</v>
      </c>
      <c r="H13" s="35">
        <f>SUM(H6:H12)</f>
        <v>9.49</v>
      </c>
      <c r="I13" s="35">
        <f>SUM(I6:I12)</f>
        <v>47.29</v>
      </c>
      <c r="J13" s="35">
        <f>SUM(J6:J12)</f>
        <v>266.09000000000003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32</v>
      </c>
      <c r="E19" s="79" t="s">
        <v>48</v>
      </c>
      <c r="F19" s="78">
        <v>250</v>
      </c>
      <c r="G19" s="75">
        <v>2.83</v>
      </c>
      <c r="H19" s="75">
        <v>2.86</v>
      </c>
      <c r="I19" s="76">
        <v>21.76</v>
      </c>
      <c r="J19" s="75">
        <v>124.09</v>
      </c>
      <c r="K19" s="28"/>
      <c r="L19" s="27"/>
    </row>
    <row r="20" spans="1:12" ht="15">
      <c r="A20" s="22"/>
      <c r="B20" s="23"/>
      <c r="C20" s="24"/>
      <c r="D20" s="29" t="s">
        <v>33</v>
      </c>
      <c r="E20" s="79" t="s">
        <v>49</v>
      </c>
      <c r="F20" s="78">
        <v>200</v>
      </c>
      <c r="G20" s="75">
        <v>24.33</v>
      </c>
      <c r="H20" s="75">
        <v>20.69</v>
      </c>
      <c r="I20" s="76">
        <v>33.71</v>
      </c>
      <c r="J20" s="75">
        <v>418.37</v>
      </c>
      <c r="K20" s="28"/>
      <c r="L20" s="27"/>
    </row>
    <row r="21" spans="1:12" ht="15">
      <c r="A21" s="22"/>
      <c r="B21" s="23"/>
      <c r="C21" s="24"/>
      <c r="D21" s="29" t="s">
        <v>34</v>
      </c>
      <c r="E21" s="79"/>
      <c r="F21" s="78"/>
      <c r="G21" s="75"/>
      <c r="H21" s="75"/>
      <c r="I21" s="76"/>
      <c r="J21" s="75"/>
      <c r="K21" s="28"/>
      <c r="L21" s="27"/>
    </row>
    <row r="22" spans="1:12" ht="15">
      <c r="A22" s="22"/>
      <c r="B22" s="23"/>
      <c r="C22" s="24"/>
      <c r="D22" s="29" t="s">
        <v>35</v>
      </c>
      <c r="E22" s="79" t="s">
        <v>46</v>
      </c>
      <c r="F22" s="78">
        <v>200</v>
      </c>
      <c r="G22" s="75">
        <v>3.52</v>
      </c>
      <c r="H22" s="75">
        <v>3.72</v>
      </c>
      <c r="I22" s="76">
        <v>15.49</v>
      </c>
      <c r="J22" s="75">
        <v>14.52</v>
      </c>
      <c r="K22" s="28"/>
      <c r="L22" s="27"/>
    </row>
    <row r="23" spans="1:12" ht="15">
      <c r="A23" s="22"/>
      <c r="B23" s="23"/>
      <c r="C23" s="24"/>
      <c r="D23" s="29" t="s">
        <v>36</v>
      </c>
      <c r="E23" s="26"/>
      <c r="F23" s="78">
        <v>30</v>
      </c>
      <c r="G23" s="75">
        <v>2.2799999999999998</v>
      </c>
      <c r="H23" s="75">
        <v>0.24</v>
      </c>
      <c r="I23" s="76">
        <v>14.76</v>
      </c>
      <c r="J23" s="75">
        <v>70.319999999999993</v>
      </c>
      <c r="K23" s="28"/>
      <c r="L23" s="27"/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 t="s">
        <v>51</v>
      </c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680</v>
      </c>
      <c r="G27" s="35">
        <f>SUM(G18:G26)</f>
        <v>32.959999999999994</v>
      </c>
      <c r="H27" s="35">
        <f>SUM(H18:H26)</f>
        <v>27.509999999999998</v>
      </c>
      <c r="I27" s="35">
        <f>SUM(I18:I26)</f>
        <v>85.72</v>
      </c>
      <c r="J27" s="35">
        <f>SUM(J18:J26)</f>
        <v>627.29999999999995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ht="13.5" thickBot="1">
      <c r="A47" s="42">
        <f>A6</f>
        <v>1</v>
      </c>
      <c r="B47" s="43">
        <f>B6</f>
        <v>1</v>
      </c>
      <c r="C47" s="63" t="s">
        <v>43</v>
      </c>
      <c r="D47" s="64"/>
      <c r="E47" s="44"/>
      <c r="F47" s="45">
        <f>F13+F17+F27+F32+F39+F46</f>
        <v>1110</v>
      </c>
      <c r="G47" s="45">
        <f>G13+G17+G27+G32+G39+G46</f>
        <v>44.589999999999989</v>
      </c>
      <c r="H47" s="45">
        <f>H13+H17+H27+H32+H39+H46</f>
        <v>37</v>
      </c>
      <c r="I47" s="45">
        <f>I13+I17+I27+I32+I39+I46</f>
        <v>133.01</v>
      </c>
      <c r="J47" s="45">
        <f>J13+J17+J27+J32+J39+J46</f>
        <v>893.39</v>
      </c>
      <c r="K47" s="46"/>
      <c r="L47" s="45" t="e">
        <f ca="1">L13+L17+L27+L32+L39+L46</f>
        <v>#VALUE!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71" t="s">
        <v>52</v>
      </c>
      <c r="F48" s="77">
        <v>200</v>
      </c>
      <c r="G48" s="73">
        <v>5.83</v>
      </c>
      <c r="H48" s="73">
        <v>5.53</v>
      </c>
      <c r="I48" s="74">
        <v>17.04</v>
      </c>
      <c r="J48" s="73">
        <v>181.25</v>
      </c>
      <c r="K48" s="21"/>
      <c r="L48" s="20"/>
    </row>
    <row r="49" spans="1:12" ht="15">
      <c r="A49" s="47"/>
      <c r="B49" s="23"/>
      <c r="C49" s="24"/>
      <c r="D49" s="25"/>
      <c r="E49" s="71"/>
      <c r="F49" s="78"/>
      <c r="G49" s="75"/>
      <c r="H49" s="75"/>
      <c r="I49" s="76"/>
      <c r="J49" s="75"/>
      <c r="K49" s="28"/>
      <c r="L49" s="27"/>
    </row>
    <row r="50" spans="1:12" ht="15">
      <c r="A50" s="47"/>
      <c r="B50" s="23"/>
      <c r="C50" s="24"/>
      <c r="D50" s="29" t="s">
        <v>25</v>
      </c>
      <c r="E50" s="71" t="s">
        <v>53</v>
      </c>
      <c r="F50" s="78">
        <v>200</v>
      </c>
      <c r="G50" s="75">
        <v>0.04</v>
      </c>
      <c r="H50" s="75">
        <v>0.06</v>
      </c>
      <c r="I50" s="76">
        <v>14.76</v>
      </c>
      <c r="J50" s="75">
        <v>94.2</v>
      </c>
      <c r="K50" s="28"/>
      <c r="L50" s="27"/>
    </row>
    <row r="51" spans="1:12" ht="15">
      <c r="A51" s="47"/>
      <c r="B51" s="23"/>
      <c r="C51" s="24"/>
      <c r="D51" s="29" t="s">
        <v>26</v>
      </c>
      <c r="E51" s="72" t="s">
        <v>47</v>
      </c>
      <c r="F51" s="78">
        <v>30</v>
      </c>
      <c r="G51" s="75">
        <v>2.2799999999999998</v>
      </c>
      <c r="H51" s="75">
        <v>0.24</v>
      </c>
      <c r="I51" s="76">
        <v>14.76</v>
      </c>
      <c r="J51" s="75">
        <v>70.319999999999993</v>
      </c>
      <c r="K51" s="28"/>
      <c r="L51" s="27"/>
    </row>
    <row r="52" spans="1:12" ht="15">
      <c r="A52" s="47"/>
      <c r="B52" s="23"/>
      <c r="C52" s="24"/>
      <c r="D52" s="29" t="s">
        <v>27</v>
      </c>
      <c r="E52" s="79"/>
      <c r="F52" s="78"/>
      <c r="G52" s="75"/>
      <c r="H52" s="75"/>
      <c r="I52" s="76"/>
      <c r="J52" s="75"/>
      <c r="K52" s="28"/>
      <c r="L52" s="27"/>
    </row>
    <row r="53" spans="1:12" ht="15">
      <c r="A53" s="47"/>
      <c r="B53" s="23"/>
      <c r="C53" s="24"/>
      <c r="D53" s="25"/>
      <c r="E53" s="79" t="s">
        <v>54</v>
      </c>
      <c r="F53" s="27">
        <v>10</v>
      </c>
      <c r="G53" s="75">
        <v>0.08</v>
      </c>
      <c r="H53" s="75">
        <v>7.25</v>
      </c>
      <c r="I53" s="27"/>
      <c r="J53" s="75">
        <v>661</v>
      </c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440</v>
      </c>
      <c r="G55" s="35">
        <f>SUM(G48:G54)</f>
        <v>8.23</v>
      </c>
      <c r="H55" s="35">
        <f>SUM(H48:H54)</f>
        <v>13.08</v>
      </c>
      <c r="I55" s="35">
        <f>SUM(I48:I54)</f>
        <v>46.559999999999995</v>
      </c>
      <c r="J55" s="35">
        <f>SUM(J48:J54)</f>
        <v>1006.77</v>
      </c>
      <c r="K55" s="36"/>
      <c r="L55" s="35">
        <f>SUM(L48:L54)</f>
        <v>0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72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79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32</v>
      </c>
      <c r="E61" s="79" t="s">
        <v>55</v>
      </c>
      <c r="F61" s="78">
        <v>200</v>
      </c>
      <c r="G61" s="75">
        <v>1.1399999999999999</v>
      </c>
      <c r="H61" s="75">
        <v>10.08</v>
      </c>
      <c r="I61" s="76">
        <v>10.38</v>
      </c>
      <c r="J61" s="75">
        <v>136.80000000000001</v>
      </c>
      <c r="K61" s="28"/>
      <c r="L61" s="27"/>
    </row>
    <row r="62" spans="1:12" ht="15">
      <c r="A62" s="47"/>
      <c r="B62" s="23"/>
      <c r="C62" s="24"/>
      <c r="D62" s="29" t="s">
        <v>33</v>
      </c>
      <c r="E62" s="79" t="s">
        <v>56</v>
      </c>
      <c r="F62" s="78">
        <v>200</v>
      </c>
      <c r="G62" s="75">
        <v>9.34</v>
      </c>
      <c r="H62" s="75">
        <v>8.75</v>
      </c>
      <c r="I62" s="76">
        <v>57.23</v>
      </c>
      <c r="J62" s="75">
        <v>251.43</v>
      </c>
      <c r="K62" s="28"/>
      <c r="L62" s="27"/>
    </row>
    <row r="63" spans="1:12" ht="15">
      <c r="A63" s="47"/>
      <c r="B63" s="23"/>
      <c r="C63" s="24"/>
      <c r="D63" s="29" t="s">
        <v>34</v>
      </c>
      <c r="E63" s="79"/>
      <c r="F63" s="78"/>
      <c r="G63" s="75"/>
      <c r="H63" s="75"/>
      <c r="I63" s="76"/>
      <c r="J63" s="75"/>
      <c r="K63" s="28"/>
      <c r="L63" s="27"/>
    </row>
    <row r="64" spans="1:12" ht="15">
      <c r="A64" s="47"/>
      <c r="B64" s="23"/>
      <c r="C64" s="24"/>
      <c r="D64" s="29" t="s">
        <v>35</v>
      </c>
      <c r="E64" s="79" t="s">
        <v>53</v>
      </c>
      <c r="F64" s="78">
        <v>200</v>
      </c>
      <c r="G64" s="75">
        <v>0.04</v>
      </c>
      <c r="H64" s="75">
        <v>0.06</v>
      </c>
      <c r="I64" s="76">
        <v>14.76</v>
      </c>
      <c r="J64" s="75">
        <v>94.2</v>
      </c>
      <c r="K64" s="28"/>
      <c r="L64" s="27"/>
    </row>
    <row r="65" spans="1:12" ht="15">
      <c r="A65" s="47"/>
      <c r="B65" s="23"/>
      <c r="C65" s="24"/>
      <c r="D65" s="29" t="s">
        <v>36</v>
      </c>
      <c r="E65" s="26"/>
      <c r="F65" s="78">
        <v>30</v>
      </c>
      <c r="G65" s="75">
        <v>2.2799999999999998</v>
      </c>
      <c r="H65" s="75">
        <v>0.24</v>
      </c>
      <c r="I65" s="76">
        <v>14.76</v>
      </c>
      <c r="J65" s="75">
        <v>70.319999999999993</v>
      </c>
      <c r="K65" s="28"/>
      <c r="L65" s="27"/>
    </row>
    <row r="66" spans="1:12" ht="1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630</v>
      </c>
      <c r="G69" s="35">
        <f>SUM(G60:G68)</f>
        <v>12.799999999999999</v>
      </c>
      <c r="H69" s="35">
        <f>SUM(H60:H68)</f>
        <v>19.129999999999995</v>
      </c>
      <c r="I69" s="35">
        <f>SUM(I60:I68)</f>
        <v>97.13000000000001</v>
      </c>
      <c r="J69" s="35">
        <f>SUM(J60:J68)</f>
        <v>552.75</v>
      </c>
      <c r="K69" s="36"/>
      <c r="L69" s="35" t="e">
        <f ca="1">SUM(L66:L74)</f>
        <v>#VALUE!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thickBot="1">
      <c r="A89" s="49">
        <f>A48</f>
        <v>1</v>
      </c>
      <c r="B89" s="49">
        <f>B48</f>
        <v>2</v>
      </c>
      <c r="C89" s="63" t="s">
        <v>43</v>
      </c>
      <c r="D89" s="64"/>
      <c r="E89" s="44"/>
      <c r="F89" s="45">
        <f>F55+F59+F69+F74+F81+F88</f>
        <v>1070</v>
      </c>
      <c r="G89" s="45">
        <f>G55+G59+G69+G74+G81+G88</f>
        <v>21.03</v>
      </c>
      <c r="H89" s="45">
        <f>H55+H59+H69+H74+H81+H88</f>
        <v>32.209999999999994</v>
      </c>
      <c r="I89" s="45">
        <f>I55+I59+I69+I74+I81+I88</f>
        <v>143.69</v>
      </c>
      <c r="J89" s="45">
        <f>J55+J59+J69+J74+J81+J88</f>
        <v>1559.52</v>
      </c>
      <c r="K89" s="46"/>
      <c r="L89" s="45" t="e">
        <f ca="1">L55+L59+L69+L74+L81+L88</f>
        <v>#VALUE!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71" t="s">
        <v>57</v>
      </c>
      <c r="F90" s="77">
        <v>200</v>
      </c>
      <c r="G90" s="73">
        <v>5.83</v>
      </c>
      <c r="H90" s="73">
        <v>5.53</v>
      </c>
      <c r="I90" s="74">
        <v>17.04</v>
      </c>
      <c r="J90" s="73">
        <v>181.25</v>
      </c>
      <c r="K90" s="21"/>
      <c r="L90" s="20"/>
    </row>
    <row r="91" spans="1:12" ht="15">
      <c r="A91" s="22"/>
      <c r="B91" s="23"/>
      <c r="C91" s="24"/>
      <c r="D91" s="25"/>
      <c r="E91" s="71"/>
      <c r="F91" s="78"/>
      <c r="G91" s="75"/>
      <c r="H91" s="75"/>
      <c r="I91" s="76"/>
      <c r="J91" s="75"/>
      <c r="K91" s="28"/>
      <c r="L91" s="27"/>
    </row>
    <row r="92" spans="1:12" ht="15">
      <c r="A92" s="22"/>
      <c r="B92" s="23"/>
      <c r="C92" s="24"/>
      <c r="D92" s="29" t="s">
        <v>25</v>
      </c>
      <c r="E92" s="71" t="s">
        <v>46</v>
      </c>
      <c r="F92" s="78">
        <v>200</v>
      </c>
      <c r="G92" s="75">
        <v>3.52</v>
      </c>
      <c r="H92" s="75">
        <v>3.72</v>
      </c>
      <c r="I92" s="76">
        <v>15.48</v>
      </c>
      <c r="J92" s="75">
        <v>145.19999999999999</v>
      </c>
      <c r="K92" s="28"/>
      <c r="L92" s="27"/>
    </row>
    <row r="93" spans="1:12" ht="15">
      <c r="A93" s="22"/>
      <c r="B93" s="23"/>
      <c r="C93" s="24"/>
      <c r="D93" s="29" t="s">
        <v>26</v>
      </c>
      <c r="E93" s="72" t="s">
        <v>47</v>
      </c>
      <c r="F93" s="78">
        <v>30</v>
      </c>
      <c r="G93" s="75">
        <v>2.2799999999999998</v>
      </c>
      <c r="H93" s="75">
        <v>0.24</v>
      </c>
      <c r="I93" s="76">
        <v>14.76</v>
      </c>
      <c r="J93" s="75">
        <v>70.319999999999993</v>
      </c>
      <c r="K93" s="28"/>
      <c r="L93" s="27"/>
    </row>
    <row r="94" spans="1:12" ht="1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430</v>
      </c>
      <c r="G97" s="35">
        <f>SUM(G90:G96)</f>
        <v>11.629999999999999</v>
      </c>
      <c r="H97" s="35">
        <f>SUM(H90:H96)</f>
        <v>9.49</v>
      </c>
      <c r="I97" s="35">
        <f>SUM(I90:I96)</f>
        <v>47.279999999999994</v>
      </c>
      <c r="J97" s="35">
        <f>SUM(J90:J96)</f>
        <v>396.77</v>
      </c>
      <c r="K97" s="36"/>
      <c r="L97" s="35">
        <f>SUM(L90:L96)</f>
        <v>0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32</v>
      </c>
      <c r="E103" s="79" t="s">
        <v>58</v>
      </c>
      <c r="F103" s="78">
        <v>250</v>
      </c>
      <c r="G103" s="75">
        <v>9.48</v>
      </c>
      <c r="H103" s="75">
        <v>6.5</v>
      </c>
      <c r="I103" s="76">
        <v>24.17</v>
      </c>
      <c r="J103" s="75">
        <v>123</v>
      </c>
      <c r="K103" s="28"/>
      <c r="L103" s="27"/>
    </row>
    <row r="104" spans="1:12" ht="15">
      <c r="A104" s="22"/>
      <c r="B104" s="23"/>
      <c r="C104" s="24"/>
      <c r="D104" s="29" t="s">
        <v>33</v>
      </c>
      <c r="E104" s="79" t="s">
        <v>59</v>
      </c>
      <c r="F104" s="78">
        <v>200</v>
      </c>
      <c r="G104" s="75">
        <v>5.83</v>
      </c>
      <c r="H104" s="75">
        <v>5.82</v>
      </c>
      <c r="I104" s="76">
        <v>5.53</v>
      </c>
      <c r="J104" s="75">
        <v>181.25</v>
      </c>
      <c r="K104" s="28"/>
      <c r="L104" s="27"/>
    </row>
    <row r="105" spans="1:12" ht="15">
      <c r="A105" s="22"/>
      <c r="B105" s="23"/>
      <c r="C105" s="24"/>
      <c r="D105" s="29" t="s">
        <v>34</v>
      </c>
      <c r="E105" s="79"/>
      <c r="F105" s="78"/>
      <c r="G105" s="75"/>
      <c r="H105" s="75"/>
      <c r="I105" s="76"/>
      <c r="J105" s="75"/>
      <c r="K105" s="28"/>
      <c r="L105" s="27"/>
    </row>
    <row r="106" spans="1:12" ht="15">
      <c r="A106" s="22"/>
      <c r="B106" s="23"/>
      <c r="C106" s="24"/>
      <c r="D106" s="29" t="s">
        <v>35</v>
      </c>
      <c r="E106" s="79" t="s">
        <v>46</v>
      </c>
      <c r="F106" s="78">
        <v>200</v>
      </c>
      <c r="G106" s="75">
        <v>3.52</v>
      </c>
      <c r="H106" s="75">
        <v>3.72</v>
      </c>
      <c r="I106" s="76">
        <v>15.48</v>
      </c>
      <c r="J106" s="75">
        <v>145.19999999999999</v>
      </c>
      <c r="K106" s="28"/>
      <c r="L106" s="27"/>
    </row>
    <row r="107" spans="1:12" ht="15">
      <c r="A107" s="22"/>
      <c r="B107" s="23"/>
      <c r="C107" s="24"/>
      <c r="D107" s="29" t="s">
        <v>36</v>
      </c>
      <c r="E107" s="79"/>
      <c r="F107" s="78">
        <v>30</v>
      </c>
      <c r="G107" s="75">
        <v>2.2799999999999998</v>
      </c>
      <c r="H107" s="75">
        <v>0.24</v>
      </c>
      <c r="I107" s="76">
        <v>14.76</v>
      </c>
      <c r="J107" s="75">
        <v>70.319999999999993</v>
      </c>
      <c r="K107" s="28"/>
      <c r="L107" s="27"/>
    </row>
    <row r="108" spans="1:12" ht="15">
      <c r="A108" s="22"/>
      <c r="B108" s="23"/>
      <c r="C108" s="24"/>
      <c r="D108" s="29" t="s">
        <v>37</v>
      </c>
      <c r="E108" s="79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80" t="s">
        <v>60</v>
      </c>
      <c r="F109" s="27"/>
      <c r="G109" s="27"/>
      <c r="H109" s="27"/>
      <c r="I109" s="27"/>
      <c r="J109" s="27"/>
      <c r="K109" s="28"/>
      <c r="L109" s="27"/>
    </row>
    <row r="110" spans="1:12" ht="15.75" thickBot="1">
      <c r="A110" s="22"/>
      <c r="B110" s="23"/>
      <c r="C110" s="24"/>
      <c r="D110" s="25"/>
      <c r="E110" s="81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680</v>
      </c>
      <c r="G111" s="35">
        <f>SUM(G102:G110)</f>
        <v>21.110000000000003</v>
      </c>
      <c r="H111" s="35">
        <f>SUM(H102:H110)</f>
        <v>16.279999999999998</v>
      </c>
      <c r="I111" s="35">
        <f>SUM(I102:I110)</f>
        <v>59.940000000000005</v>
      </c>
      <c r="J111" s="35">
        <f>SUM(J102:J110)</f>
        <v>519.77</v>
      </c>
      <c r="K111" s="36"/>
      <c r="L111" s="35" t="e">
        <f ca="1">SUM(L108:L116)</f>
        <v>#VALUE!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thickBot="1">
      <c r="A131" s="42">
        <f>A90</f>
        <v>1</v>
      </c>
      <c r="B131" s="43">
        <f>B90</f>
        <v>3</v>
      </c>
      <c r="C131" s="63" t="s">
        <v>43</v>
      </c>
      <c r="D131" s="64"/>
      <c r="E131" s="44"/>
      <c r="F131" s="45">
        <f>F97+F101+F111+F116+F123+F130</f>
        <v>1110</v>
      </c>
      <c r="G131" s="45">
        <f>G97+G101+G111+G116+G123+G130</f>
        <v>32.74</v>
      </c>
      <c r="H131" s="45">
        <f>H97+H101+H111+H116+H123+H130</f>
        <v>25.769999999999996</v>
      </c>
      <c r="I131" s="45">
        <f>I97+I101+I111+I116+I123+I130</f>
        <v>107.22</v>
      </c>
      <c r="J131" s="45">
        <f>J97+J101+J111+J116+J123+J130</f>
        <v>916.54</v>
      </c>
      <c r="K131" s="46"/>
      <c r="L131" s="45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71" t="s">
        <v>45</v>
      </c>
      <c r="F132" s="20"/>
      <c r="G132" s="73">
        <v>5.83</v>
      </c>
      <c r="H132" s="73">
        <v>5.53</v>
      </c>
      <c r="I132" s="74">
        <v>17.04</v>
      </c>
      <c r="J132" s="73">
        <v>181.25</v>
      </c>
      <c r="K132" s="21"/>
      <c r="L132" s="20"/>
    </row>
    <row r="133" spans="1:12" ht="15">
      <c r="A133" s="22"/>
      <c r="B133" s="23"/>
      <c r="C133" s="24"/>
      <c r="D133" s="25"/>
      <c r="E133" s="71"/>
      <c r="F133" s="27"/>
      <c r="G133" s="75"/>
      <c r="H133" s="75"/>
      <c r="I133" s="76"/>
      <c r="J133" s="75"/>
      <c r="K133" s="28"/>
      <c r="L133" s="27"/>
    </row>
    <row r="134" spans="1:12" ht="15">
      <c r="A134" s="22"/>
      <c r="B134" s="23"/>
      <c r="C134" s="24"/>
      <c r="D134" s="29" t="s">
        <v>25</v>
      </c>
      <c r="E134" s="71" t="s">
        <v>61</v>
      </c>
      <c r="F134" s="27"/>
      <c r="G134" s="75"/>
      <c r="H134" s="75"/>
      <c r="I134" s="76">
        <v>18</v>
      </c>
      <c r="J134" s="75">
        <v>60</v>
      </c>
      <c r="K134" s="28"/>
      <c r="L134" s="27"/>
    </row>
    <row r="135" spans="1:12" ht="15">
      <c r="A135" s="22"/>
      <c r="B135" s="23"/>
      <c r="C135" s="24"/>
      <c r="D135" s="29" t="s">
        <v>26</v>
      </c>
      <c r="E135" s="72" t="s">
        <v>47</v>
      </c>
      <c r="F135" s="27"/>
      <c r="G135" s="75">
        <v>2.2799999999999998</v>
      </c>
      <c r="H135" s="75">
        <v>0.24</v>
      </c>
      <c r="I135" s="76">
        <v>14.76</v>
      </c>
      <c r="J135" s="75">
        <v>70.319999999999993</v>
      </c>
      <c r="K135" s="28"/>
      <c r="L135" s="27"/>
    </row>
    <row r="136" spans="1:12" ht="1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8.11</v>
      </c>
      <c r="H139" s="35">
        <f>SUM(H132:H138)</f>
        <v>5.7700000000000005</v>
      </c>
      <c r="I139" s="35">
        <f>SUM(I132:I138)</f>
        <v>49.8</v>
      </c>
      <c r="J139" s="35">
        <f>SUM(J132:J138)</f>
        <v>311.57</v>
      </c>
      <c r="K139" s="36"/>
      <c r="L139" s="35">
        <f>SUM(L132:L138)</f>
        <v>0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9" t="s">
        <v>32</v>
      </c>
      <c r="E145" s="79" t="s">
        <v>48</v>
      </c>
      <c r="F145" s="78">
        <v>250</v>
      </c>
      <c r="G145" s="75">
        <v>2.83</v>
      </c>
      <c r="H145" s="75">
        <v>2.86</v>
      </c>
      <c r="I145" s="76">
        <v>21.76</v>
      </c>
      <c r="J145" s="75">
        <v>124.09</v>
      </c>
      <c r="K145" s="28"/>
      <c r="L145" s="27"/>
    </row>
    <row r="146" spans="1:12" ht="15">
      <c r="A146" s="22"/>
      <c r="B146" s="23"/>
      <c r="C146" s="24"/>
      <c r="D146" s="29" t="s">
        <v>33</v>
      </c>
      <c r="E146" s="79" t="s">
        <v>62</v>
      </c>
      <c r="F146" s="78">
        <v>200</v>
      </c>
      <c r="G146" s="75">
        <v>5.83</v>
      </c>
      <c r="H146" s="75">
        <v>5.82</v>
      </c>
      <c r="I146" s="76">
        <v>5.53</v>
      </c>
      <c r="J146" s="75">
        <v>181.25</v>
      </c>
      <c r="K146" s="28"/>
      <c r="L146" s="27"/>
    </row>
    <row r="147" spans="1:12" ht="15">
      <c r="A147" s="22"/>
      <c r="B147" s="23"/>
      <c r="C147" s="24"/>
      <c r="D147" s="29" t="s">
        <v>34</v>
      </c>
      <c r="E147" s="79"/>
      <c r="F147" s="78"/>
      <c r="G147" s="75"/>
      <c r="H147" s="75"/>
      <c r="I147" s="76"/>
      <c r="J147" s="75"/>
      <c r="K147" s="28"/>
      <c r="L147" s="27"/>
    </row>
    <row r="148" spans="1:12" ht="15">
      <c r="A148" s="22"/>
      <c r="B148" s="23"/>
      <c r="C148" s="24"/>
      <c r="D148" s="29" t="s">
        <v>35</v>
      </c>
      <c r="E148" s="79" t="s">
        <v>61</v>
      </c>
      <c r="F148" s="78">
        <v>200</v>
      </c>
      <c r="G148" s="75"/>
      <c r="H148" s="75"/>
      <c r="I148" s="76">
        <v>18</v>
      </c>
      <c r="J148" s="75">
        <v>60</v>
      </c>
      <c r="K148" s="28"/>
      <c r="L148" s="27"/>
    </row>
    <row r="149" spans="1:12" ht="15">
      <c r="A149" s="22"/>
      <c r="B149" s="23"/>
      <c r="C149" s="24"/>
      <c r="D149" s="29" t="s">
        <v>36</v>
      </c>
      <c r="E149" s="26"/>
      <c r="F149" s="78">
        <v>30</v>
      </c>
      <c r="G149" s="75">
        <v>2.2799999999999998</v>
      </c>
      <c r="H149" s="75">
        <v>0.24</v>
      </c>
      <c r="I149" s="76">
        <v>14.76</v>
      </c>
      <c r="J149" s="75">
        <v>70.319999999999993</v>
      </c>
      <c r="K149" s="28"/>
      <c r="L149" s="27"/>
    </row>
    <row r="150" spans="1:12" ht="1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680</v>
      </c>
      <c r="G153" s="35">
        <f>SUM(G144:G152)</f>
        <v>10.94</v>
      </c>
      <c r="H153" s="35">
        <f>SUM(H144:H152)</f>
        <v>8.92</v>
      </c>
      <c r="I153" s="35">
        <f>SUM(I144:I152)</f>
        <v>60.050000000000004</v>
      </c>
      <c r="J153" s="35">
        <f>SUM(J144:J152)</f>
        <v>435.66</v>
      </c>
      <c r="K153" s="36"/>
      <c r="L153" s="35" t="e">
        <f ca="1">SUM(L150:L158)</f>
        <v>#VALUE!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thickBot="1">
      <c r="A173" s="42">
        <f>A132</f>
        <v>1</v>
      </c>
      <c r="B173" s="43">
        <f>B132</f>
        <v>4</v>
      </c>
      <c r="C173" s="63" t="s">
        <v>43</v>
      </c>
      <c r="D173" s="64"/>
      <c r="E173" s="44"/>
      <c r="F173" s="45">
        <f>F139+F143+F153+F158+F165+F172</f>
        <v>680</v>
      </c>
      <c r="G173" s="45">
        <f>G139+G143+G153+G158+G165+G172</f>
        <v>19.049999999999997</v>
      </c>
      <c r="H173" s="45">
        <f>H139+H143+H153+H158+H165+H172</f>
        <v>14.690000000000001</v>
      </c>
      <c r="I173" s="45">
        <f>I139+I143+I153+I158+I165+I172</f>
        <v>109.85</v>
      </c>
      <c r="J173" s="45">
        <f>J139+J143+J153+J158+J165+J172</f>
        <v>747.23</v>
      </c>
      <c r="K173" s="46"/>
      <c r="L173" s="45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71" t="s">
        <v>57</v>
      </c>
      <c r="F174" s="77">
        <v>200</v>
      </c>
      <c r="G174" s="73">
        <v>5.83</v>
      </c>
      <c r="H174" s="73">
        <v>5.53</v>
      </c>
      <c r="I174" s="74">
        <v>17.04</v>
      </c>
      <c r="J174" s="73">
        <v>181.25</v>
      </c>
      <c r="K174" s="21"/>
      <c r="L174" s="20"/>
    </row>
    <row r="175" spans="1:12" ht="15">
      <c r="A175" s="22"/>
      <c r="B175" s="23"/>
      <c r="C175" s="24"/>
      <c r="D175" s="25"/>
      <c r="E175" s="71"/>
      <c r="F175" s="78"/>
      <c r="G175" s="75"/>
      <c r="H175" s="75"/>
      <c r="I175" s="76"/>
      <c r="J175" s="75"/>
      <c r="K175" s="28"/>
      <c r="L175" s="27"/>
    </row>
    <row r="176" spans="1:12" ht="15">
      <c r="A176" s="22"/>
      <c r="B176" s="23"/>
      <c r="C176" s="24"/>
      <c r="D176" s="29" t="s">
        <v>25</v>
      </c>
      <c r="E176" s="71" t="s">
        <v>63</v>
      </c>
      <c r="F176" s="78">
        <v>200</v>
      </c>
      <c r="G176" s="75">
        <v>2</v>
      </c>
      <c r="H176" s="75"/>
      <c r="I176" s="76">
        <v>14</v>
      </c>
      <c r="J176" s="75">
        <v>28</v>
      </c>
      <c r="K176" s="28"/>
      <c r="L176" s="27"/>
    </row>
    <row r="177" spans="1:12" ht="15">
      <c r="A177" s="22"/>
      <c r="B177" s="23"/>
      <c r="C177" s="24"/>
      <c r="D177" s="29" t="s">
        <v>26</v>
      </c>
      <c r="E177" s="72" t="s">
        <v>47</v>
      </c>
      <c r="F177" s="78">
        <v>30</v>
      </c>
      <c r="G177" s="75">
        <v>2.2799999999999998</v>
      </c>
      <c r="H177" s="75">
        <v>0.24</v>
      </c>
      <c r="I177" s="76">
        <v>14.76</v>
      </c>
      <c r="J177" s="75">
        <v>70.319999999999993</v>
      </c>
      <c r="K177" s="28"/>
      <c r="L177" s="27"/>
    </row>
    <row r="178" spans="1:12" ht="1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430</v>
      </c>
      <c r="G181" s="35">
        <f>SUM(G174:G180)</f>
        <v>10.11</v>
      </c>
      <c r="H181" s="35">
        <f>SUM(H174:H180)</f>
        <v>5.7700000000000005</v>
      </c>
      <c r="I181" s="35">
        <f>SUM(I174:I180)</f>
        <v>45.8</v>
      </c>
      <c r="J181" s="35">
        <f>SUM(J174:J180)</f>
        <v>279.57</v>
      </c>
      <c r="K181" s="36"/>
      <c r="L181" s="35">
        <f>SUM(L174:L180)</f>
        <v>0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79" t="s">
        <v>64</v>
      </c>
      <c r="F187" s="78">
        <v>250</v>
      </c>
      <c r="G187" s="75">
        <v>5.49</v>
      </c>
      <c r="H187" s="75">
        <v>5.22</v>
      </c>
      <c r="I187" s="76">
        <v>16.32</v>
      </c>
      <c r="J187" s="75">
        <v>145</v>
      </c>
      <c r="K187" s="28"/>
      <c r="L187" s="27"/>
    </row>
    <row r="188" spans="1:12" ht="15">
      <c r="A188" s="22"/>
      <c r="B188" s="23"/>
      <c r="C188" s="24"/>
      <c r="D188" s="29" t="s">
        <v>33</v>
      </c>
      <c r="E188" s="79" t="s">
        <v>65</v>
      </c>
      <c r="F188" s="78">
        <v>70</v>
      </c>
      <c r="G188" s="75">
        <v>6.62</v>
      </c>
      <c r="H188" s="75">
        <v>16.04</v>
      </c>
      <c r="I188" s="76">
        <v>1.57</v>
      </c>
      <c r="J188" s="75">
        <v>179.72</v>
      </c>
      <c r="K188" s="28"/>
      <c r="L188" s="27"/>
    </row>
    <row r="189" spans="1:12" ht="15">
      <c r="A189" s="22"/>
      <c r="B189" s="23"/>
      <c r="C189" s="24"/>
      <c r="D189" s="29" t="s">
        <v>34</v>
      </c>
      <c r="E189" s="79" t="s">
        <v>66</v>
      </c>
      <c r="F189" s="78">
        <v>200</v>
      </c>
      <c r="G189" s="75">
        <v>2.59</v>
      </c>
      <c r="H189" s="75">
        <v>3.39</v>
      </c>
      <c r="I189" s="76">
        <v>26.85</v>
      </c>
      <c r="J189" s="75">
        <v>150.12</v>
      </c>
      <c r="K189" s="28"/>
      <c r="L189" s="27"/>
    </row>
    <row r="190" spans="1:12" ht="15">
      <c r="A190" s="22"/>
      <c r="B190" s="23"/>
      <c r="C190" s="24"/>
      <c r="D190" s="29" t="s">
        <v>35</v>
      </c>
      <c r="E190" s="79" t="s">
        <v>63</v>
      </c>
      <c r="F190" s="78">
        <v>200</v>
      </c>
      <c r="G190" s="75">
        <v>2</v>
      </c>
      <c r="H190" s="75"/>
      <c r="I190" s="76">
        <v>14</v>
      </c>
      <c r="J190" s="75">
        <v>28</v>
      </c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78">
        <v>30</v>
      </c>
      <c r="G191" s="75">
        <v>2.2799999999999998</v>
      </c>
      <c r="H191" s="75">
        <v>0.24</v>
      </c>
      <c r="I191" s="76">
        <v>14.76</v>
      </c>
      <c r="J191" s="75">
        <v>70.319999999999993</v>
      </c>
      <c r="K191" s="28"/>
      <c r="L191" s="27"/>
    </row>
    <row r="192" spans="1:12" ht="1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750</v>
      </c>
      <c r="G195" s="35">
        <f>SUM(G186:G194)</f>
        <v>18.98</v>
      </c>
      <c r="H195" s="35">
        <f>SUM(H186:H194)</f>
        <v>24.889999999999997</v>
      </c>
      <c r="I195" s="35">
        <f>SUM(I186:I194)</f>
        <v>73.5</v>
      </c>
      <c r="J195" s="35">
        <f>SUM(J186:J194)</f>
        <v>573.16000000000008</v>
      </c>
      <c r="K195" s="36"/>
      <c r="L195" s="35" t="e">
        <f ca="1">SUM(L192:L200)</f>
        <v>#VALUE!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thickBot="1">
      <c r="A215" s="42">
        <f>A174</f>
        <v>1</v>
      </c>
      <c r="B215" s="43">
        <f>B174</f>
        <v>5</v>
      </c>
      <c r="C215" s="63" t="s">
        <v>43</v>
      </c>
      <c r="D215" s="64"/>
      <c r="E215" s="44"/>
      <c r="F215" s="45">
        <f>F181+F185+F195+F200+F207+F214</f>
        <v>1180</v>
      </c>
      <c r="G215" s="45">
        <f>G181+G185+G195+G200+G207+G214</f>
        <v>29.09</v>
      </c>
      <c r="H215" s="45">
        <f>H181+H185+H195+H200+H207+H214</f>
        <v>30.659999999999997</v>
      </c>
      <c r="I215" s="45">
        <f>I181+I185+I195+I200+I207+I214</f>
        <v>119.3</v>
      </c>
      <c r="J215" s="45">
        <f>J181+J185+J195+J200+J207+J214</f>
        <v>852.73</v>
      </c>
      <c r="K215" s="46"/>
      <c r="L215" s="45" t="e">
        <f ca="1">L181+L185+L195+L200+L207+L214</f>
        <v>#VALUE!</v>
      </c>
    </row>
    <row r="216" spans="1:12" ht="15">
      <c r="A216" s="15">
        <v>1</v>
      </c>
      <c r="B216" s="16">
        <v>6</v>
      </c>
      <c r="C216" s="17" t="s">
        <v>23</v>
      </c>
      <c r="D216" s="18" t="s">
        <v>24</v>
      </c>
      <c r="E216" s="71" t="s">
        <v>45</v>
      </c>
      <c r="F216" s="77">
        <v>200</v>
      </c>
      <c r="G216" s="73">
        <v>5.83</v>
      </c>
      <c r="H216" s="73">
        <v>5.53</v>
      </c>
      <c r="I216" s="74">
        <v>17.04</v>
      </c>
      <c r="J216" s="73">
        <v>181.25</v>
      </c>
      <c r="K216" s="21"/>
      <c r="L216" s="20"/>
    </row>
    <row r="217" spans="1:12" ht="15">
      <c r="A217" s="22"/>
      <c r="B217" s="23"/>
      <c r="C217" s="24"/>
      <c r="D217" s="25"/>
      <c r="E217" s="71"/>
      <c r="F217" s="78"/>
      <c r="G217" s="75"/>
      <c r="H217" s="75"/>
      <c r="I217" s="76"/>
      <c r="J217" s="75"/>
      <c r="K217" s="28"/>
      <c r="L217" s="27"/>
    </row>
    <row r="218" spans="1:12" ht="15">
      <c r="A218" s="22"/>
      <c r="B218" s="23"/>
      <c r="C218" s="24"/>
      <c r="D218" s="29" t="s">
        <v>25</v>
      </c>
      <c r="E218" s="72" t="s">
        <v>46</v>
      </c>
      <c r="F218" s="78">
        <v>200</v>
      </c>
      <c r="G218" s="75">
        <v>3.52</v>
      </c>
      <c r="H218" s="75">
        <v>3.72</v>
      </c>
      <c r="I218" s="76">
        <v>15.49</v>
      </c>
      <c r="J218" s="75">
        <v>14.52</v>
      </c>
      <c r="K218" s="28"/>
      <c r="L218" s="27"/>
    </row>
    <row r="219" spans="1:12" ht="15">
      <c r="A219" s="22"/>
      <c r="B219" s="23"/>
      <c r="C219" s="24"/>
      <c r="D219" s="29" t="s">
        <v>26</v>
      </c>
      <c r="E219" s="26" t="s">
        <v>26</v>
      </c>
      <c r="F219" s="78">
        <v>30</v>
      </c>
      <c r="G219" s="75">
        <v>2.2799999999999998</v>
      </c>
      <c r="H219" s="75">
        <v>0.24</v>
      </c>
      <c r="I219" s="76">
        <v>14.76</v>
      </c>
      <c r="J219" s="75">
        <v>70.319999999999993</v>
      </c>
      <c r="K219" s="28"/>
      <c r="L219" s="27"/>
    </row>
    <row r="220" spans="1:12" ht="1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430</v>
      </c>
      <c r="G223" s="35">
        <f>SUM(G216:G222)</f>
        <v>11.629999999999999</v>
      </c>
      <c r="H223" s="35">
        <f>SUM(H216:H222)</f>
        <v>9.49</v>
      </c>
      <c r="I223" s="35">
        <f>SUM(I216:I222)</f>
        <v>47.29</v>
      </c>
      <c r="J223" s="35">
        <f>SUM(J216:J222)</f>
        <v>266.09000000000003</v>
      </c>
      <c r="K223" s="36"/>
      <c r="L223" s="35">
        <f>SUM(L216:L222)</f>
        <v>0</v>
      </c>
    </row>
    <row r="224" spans="1:12" ht="1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9" t="s">
        <v>32</v>
      </c>
      <c r="E229" s="79" t="s">
        <v>67</v>
      </c>
      <c r="F229" s="78">
        <v>250</v>
      </c>
      <c r="G229" s="75">
        <v>2.2000000000000002</v>
      </c>
      <c r="H229" s="75">
        <v>2.1</v>
      </c>
      <c r="I229" s="76">
        <v>4.3</v>
      </c>
      <c r="J229" s="75">
        <v>43.9</v>
      </c>
      <c r="K229" s="28"/>
      <c r="L229" s="27"/>
    </row>
    <row r="230" spans="1:12" ht="15">
      <c r="A230" s="22"/>
      <c r="B230" s="23"/>
      <c r="C230" s="24"/>
      <c r="D230" s="29" t="s">
        <v>33</v>
      </c>
      <c r="E230" s="79" t="s">
        <v>56</v>
      </c>
      <c r="F230" s="78">
        <v>200</v>
      </c>
      <c r="G230" s="75">
        <v>9.34</v>
      </c>
      <c r="H230" s="75">
        <v>8.75</v>
      </c>
      <c r="I230" s="76">
        <v>57.23</v>
      </c>
      <c r="J230" s="75">
        <v>418.37</v>
      </c>
      <c r="K230" s="28"/>
      <c r="L230" s="27"/>
    </row>
    <row r="231" spans="1:12" ht="15">
      <c r="A231" s="22"/>
      <c r="B231" s="23"/>
      <c r="C231" s="24"/>
      <c r="D231" s="29" t="s">
        <v>34</v>
      </c>
      <c r="E231" s="79" t="s">
        <v>50</v>
      </c>
      <c r="F231" s="78">
        <v>100</v>
      </c>
      <c r="G231" s="75">
        <v>1.1399999999999999</v>
      </c>
      <c r="H231" s="75">
        <v>10.08</v>
      </c>
      <c r="I231" s="76">
        <v>10.35</v>
      </c>
      <c r="J231" s="75">
        <v>136.82</v>
      </c>
      <c r="K231" s="28"/>
      <c r="L231" s="27"/>
    </row>
    <row r="232" spans="1:12" ht="15">
      <c r="A232" s="22"/>
      <c r="B232" s="23"/>
      <c r="C232" s="24"/>
      <c r="D232" s="29" t="s">
        <v>35</v>
      </c>
      <c r="E232" s="79" t="s">
        <v>46</v>
      </c>
      <c r="F232" s="78">
        <v>200</v>
      </c>
      <c r="G232" s="75">
        <v>0.04</v>
      </c>
      <c r="H232" s="75">
        <v>0.06</v>
      </c>
      <c r="I232" s="76">
        <v>14.76</v>
      </c>
      <c r="J232" s="75">
        <v>14.52</v>
      </c>
      <c r="K232" s="28"/>
      <c r="L232" s="27"/>
    </row>
    <row r="233" spans="1:12" ht="15">
      <c r="A233" s="22"/>
      <c r="B233" s="23"/>
      <c r="C233" s="24"/>
      <c r="D233" s="29" t="s">
        <v>36</v>
      </c>
      <c r="E233" s="26"/>
      <c r="F233" s="78">
        <v>30</v>
      </c>
      <c r="G233" s="75">
        <v>2.2799999999999998</v>
      </c>
      <c r="H233" s="75">
        <v>0.24</v>
      </c>
      <c r="I233" s="76">
        <v>14.76</v>
      </c>
      <c r="J233" s="75">
        <v>70.319999999999993</v>
      </c>
      <c r="K233" s="28"/>
      <c r="L233" s="27"/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780</v>
      </c>
      <c r="G237" s="35">
        <f>SUM(G228:G236)</f>
        <v>14.999999999999998</v>
      </c>
      <c r="H237" s="35">
        <f>SUM(H228:H236)</f>
        <v>21.229999999999997</v>
      </c>
      <c r="I237" s="35">
        <f>SUM(I228:I236)</f>
        <v>101.4</v>
      </c>
      <c r="J237" s="35">
        <f>SUM(J228:J236)</f>
        <v>683.92999999999984</v>
      </c>
      <c r="K237" s="36"/>
      <c r="L237" s="35" t="e">
        <f ca="1">SUM(L234:L242)</f>
        <v>#VALUE!</v>
      </c>
    </row>
    <row r="238" spans="1:12" ht="1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63" t="s">
        <v>43</v>
      </c>
      <c r="D257" s="64"/>
      <c r="E257" s="44"/>
      <c r="F257" s="45">
        <f>F223+F227+F237+F242+F249+F256</f>
        <v>1210</v>
      </c>
      <c r="G257" s="45">
        <f>G223+G227+G237+G242+G249+G256</f>
        <v>26.629999999999995</v>
      </c>
      <c r="H257" s="45">
        <f>H223+H227+H237+H242+H249+H256</f>
        <v>30.72</v>
      </c>
      <c r="I257" s="45">
        <f>I223+I227+I237+I242+I249+I256</f>
        <v>148.69</v>
      </c>
      <c r="J257" s="45">
        <f>J223+J227+J237+J242+J249+J256</f>
        <v>950.01999999999987</v>
      </c>
      <c r="K257" s="46"/>
      <c r="L257" s="45" t="e">
        <f ca="1">L223+L227+L237+L242+L249+L256</f>
        <v>#VALUE!</v>
      </c>
    </row>
    <row r="258" spans="1:12" ht="15">
      <c r="A258" s="15">
        <v>1</v>
      </c>
      <c r="B258" s="16">
        <v>7</v>
      </c>
      <c r="C258" s="17" t="s">
        <v>23</v>
      </c>
      <c r="D258" s="18" t="s">
        <v>24</v>
      </c>
      <c r="E258" s="19" t="s">
        <v>68</v>
      </c>
      <c r="F258" s="20">
        <v>200</v>
      </c>
      <c r="G258" s="20">
        <v>6.33</v>
      </c>
      <c r="H258" s="20">
        <v>8.9</v>
      </c>
      <c r="I258" s="20">
        <v>25.49</v>
      </c>
      <c r="J258" s="20">
        <v>207.38</v>
      </c>
      <c r="K258" s="21"/>
      <c r="L258" s="20"/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25</v>
      </c>
      <c r="E260" s="26" t="s">
        <v>53</v>
      </c>
      <c r="F260" s="78">
        <v>200</v>
      </c>
      <c r="G260" s="75">
        <v>0.33</v>
      </c>
      <c r="H260" s="75"/>
      <c r="I260" s="76">
        <v>22.66</v>
      </c>
      <c r="J260" s="75">
        <v>91.98</v>
      </c>
      <c r="K260" s="28"/>
      <c r="L260" s="27"/>
    </row>
    <row r="261" spans="1:12" ht="15">
      <c r="A261" s="22"/>
      <c r="B261" s="23"/>
      <c r="C261" s="24"/>
      <c r="D261" s="29" t="s">
        <v>26</v>
      </c>
      <c r="E261" s="26" t="s">
        <v>26</v>
      </c>
      <c r="F261" s="78">
        <v>30</v>
      </c>
      <c r="G261" s="75">
        <v>2.2799999999999998</v>
      </c>
      <c r="H261" s="75">
        <v>0.24</v>
      </c>
      <c r="I261" s="76">
        <v>14.76</v>
      </c>
      <c r="J261" s="75">
        <v>70.319999999999993</v>
      </c>
      <c r="K261" s="28"/>
      <c r="L261" s="27"/>
    </row>
    <row r="262" spans="1:12" ht="1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430</v>
      </c>
      <c r="G265" s="35">
        <f>SUM(G258:G264)</f>
        <v>8.94</v>
      </c>
      <c r="H265" s="35">
        <f>SUM(H258:H264)</f>
        <v>9.14</v>
      </c>
      <c r="I265" s="35">
        <f>SUM(I258:I264)</f>
        <v>62.91</v>
      </c>
      <c r="J265" s="35">
        <f>SUM(J258:J264)</f>
        <v>369.68</v>
      </c>
      <c r="K265" s="36"/>
      <c r="L265" s="35">
        <f>SUM(L258:L264)</f>
        <v>0</v>
      </c>
    </row>
    <row r="266" spans="1:12" ht="1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32</v>
      </c>
      <c r="E271" s="79" t="s">
        <v>69</v>
      </c>
      <c r="F271" s="78">
        <v>230</v>
      </c>
      <c r="G271" s="75">
        <v>25.65</v>
      </c>
      <c r="H271" s="75">
        <v>27.61</v>
      </c>
      <c r="I271" s="76">
        <v>18.38</v>
      </c>
      <c r="J271" s="75">
        <v>109.5</v>
      </c>
      <c r="K271" s="28"/>
      <c r="L271" s="27"/>
    </row>
    <row r="272" spans="1:12" ht="15">
      <c r="A272" s="22"/>
      <c r="B272" s="23"/>
      <c r="C272" s="24"/>
      <c r="D272" s="29" t="s">
        <v>33</v>
      </c>
      <c r="E272" s="79" t="s">
        <v>56</v>
      </c>
      <c r="F272" s="78">
        <v>200</v>
      </c>
      <c r="G272" s="75">
        <v>9.34</v>
      </c>
      <c r="H272" s="75">
        <v>8.75</v>
      </c>
      <c r="I272" s="76">
        <v>57.23</v>
      </c>
      <c r="J272" s="75">
        <v>251.43</v>
      </c>
      <c r="K272" s="28"/>
      <c r="L272" s="27"/>
    </row>
    <row r="273" spans="1:12" ht="15">
      <c r="A273" s="22"/>
      <c r="B273" s="23"/>
      <c r="C273" s="24"/>
      <c r="D273" s="29" t="s">
        <v>34</v>
      </c>
      <c r="E273" s="79" t="s">
        <v>50</v>
      </c>
      <c r="F273" s="78">
        <v>100</v>
      </c>
      <c r="G273" s="75">
        <v>1.1399999999999999</v>
      </c>
      <c r="H273" s="75">
        <v>10.08</v>
      </c>
      <c r="I273" s="76">
        <v>10.35</v>
      </c>
      <c r="J273" s="75">
        <v>136.82</v>
      </c>
      <c r="K273" s="28"/>
      <c r="L273" s="27"/>
    </row>
    <row r="274" spans="1:12" ht="15">
      <c r="A274" s="22"/>
      <c r="B274" s="23"/>
      <c r="C274" s="24"/>
      <c r="D274" s="29" t="s">
        <v>35</v>
      </c>
      <c r="E274" s="79" t="s">
        <v>70</v>
      </c>
      <c r="F274" s="78">
        <v>200</v>
      </c>
      <c r="G274" s="75">
        <v>0.04</v>
      </c>
      <c r="H274" s="75">
        <v>0.06</v>
      </c>
      <c r="I274" s="76">
        <v>14.76</v>
      </c>
      <c r="J274" s="75">
        <v>94.2</v>
      </c>
      <c r="K274" s="28"/>
      <c r="L274" s="27"/>
    </row>
    <row r="275" spans="1:12" ht="15">
      <c r="A275" s="22"/>
      <c r="B275" s="23"/>
      <c r="C275" s="24"/>
      <c r="D275" s="29" t="s">
        <v>36</v>
      </c>
      <c r="E275" s="26"/>
      <c r="F275" s="78">
        <v>30</v>
      </c>
      <c r="G275" s="75">
        <v>2.2799999999999998</v>
      </c>
      <c r="H275" s="75">
        <v>0.24</v>
      </c>
      <c r="I275" s="76">
        <v>14.76</v>
      </c>
      <c r="J275" s="75">
        <v>70.319999999999993</v>
      </c>
      <c r="K275" s="28"/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760</v>
      </c>
      <c r="G279" s="35">
        <f>SUM(G270:G278)</f>
        <v>38.449999999999996</v>
      </c>
      <c r="H279" s="35">
        <f>SUM(H270:H278)</f>
        <v>46.74</v>
      </c>
      <c r="I279" s="35">
        <f>SUM(I270:I278)</f>
        <v>115.48</v>
      </c>
      <c r="J279" s="35">
        <f>SUM(J270:J278)</f>
        <v>662.27</v>
      </c>
      <c r="K279" s="36"/>
      <c r="L279" s="35" t="e">
        <f ca="1">SUM(L276:L284)</f>
        <v>#VALUE!</v>
      </c>
    </row>
    <row r="280" spans="1:12" ht="1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1</v>
      </c>
      <c r="B299" s="43">
        <f>B258</f>
        <v>7</v>
      </c>
      <c r="C299" s="63" t="s">
        <v>43</v>
      </c>
      <c r="D299" s="64"/>
      <c r="E299" s="44"/>
      <c r="F299" s="45">
        <f>F265+F269+F279+F284+F291+F298</f>
        <v>1190</v>
      </c>
      <c r="G299" s="45">
        <f>G265+G269+G279+G284+G291+G298</f>
        <v>47.389999999999993</v>
      </c>
      <c r="H299" s="45">
        <f>H265+H269+H279+H284+H291+H298</f>
        <v>55.88</v>
      </c>
      <c r="I299" s="45">
        <f>I265+I269+I279+I284+I291+I298</f>
        <v>178.39</v>
      </c>
      <c r="J299" s="45">
        <f>J265+J269+J279+J284+J291+J298</f>
        <v>1031.95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19" t="s">
        <v>71</v>
      </c>
      <c r="F300" s="20">
        <v>200</v>
      </c>
      <c r="G300" s="20">
        <v>6.55</v>
      </c>
      <c r="H300" s="20">
        <v>8.33</v>
      </c>
      <c r="I300" s="20">
        <v>35.090000000000003</v>
      </c>
      <c r="J300" s="20">
        <v>241.11</v>
      </c>
      <c r="K300" s="21"/>
      <c r="L300" s="20"/>
    </row>
    <row r="301" spans="1:12" ht="1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>
      <c r="A302" s="22"/>
      <c r="B302" s="23"/>
      <c r="C302" s="24"/>
      <c r="D302" s="29" t="s">
        <v>25</v>
      </c>
      <c r="E302" s="79" t="s">
        <v>63</v>
      </c>
      <c r="F302" s="78">
        <v>200</v>
      </c>
      <c r="G302" s="75">
        <v>2</v>
      </c>
      <c r="H302" s="75"/>
      <c r="I302" s="76">
        <v>14</v>
      </c>
      <c r="J302" s="75">
        <v>28</v>
      </c>
      <c r="K302" s="28"/>
      <c r="L302" s="27"/>
    </row>
    <row r="303" spans="1:12" ht="15">
      <c r="A303" s="22"/>
      <c r="B303" s="23"/>
      <c r="C303" s="24"/>
      <c r="D303" s="29" t="s">
        <v>26</v>
      </c>
      <c r="E303" s="26" t="s">
        <v>72</v>
      </c>
      <c r="F303" s="78">
        <v>30</v>
      </c>
      <c r="G303" s="75">
        <v>2.2799999999999998</v>
      </c>
      <c r="H303" s="75">
        <v>0.24</v>
      </c>
      <c r="I303" s="76">
        <v>14.76</v>
      </c>
      <c r="J303" s="75">
        <v>70.319999999999993</v>
      </c>
      <c r="K303" s="28"/>
      <c r="L303" s="27"/>
    </row>
    <row r="304" spans="1:12" ht="1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 t="s">
        <v>73</v>
      </c>
      <c r="F305" s="27"/>
      <c r="G305" s="27"/>
      <c r="H305" s="27"/>
      <c r="I305" s="27"/>
      <c r="J305" s="27"/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430</v>
      </c>
      <c r="G307" s="35">
        <f>SUM(G300:G306)</f>
        <v>10.83</v>
      </c>
      <c r="H307" s="35">
        <f>SUM(H300:H306)</f>
        <v>8.57</v>
      </c>
      <c r="I307" s="35">
        <f>SUM(I300:I306)</f>
        <v>63.85</v>
      </c>
      <c r="J307" s="35">
        <f>SUM(J300:J306)</f>
        <v>339.43</v>
      </c>
      <c r="K307" s="36"/>
      <c r="L307" s="35">
        <f>SUM(L300:L306)</f>
        <v>0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>
      <c r="A313" s="22"/>
      <c r="B313" s="23"/>
      <c r="C313" s="24"/>
      <c r="D313" s="29" t="s">
        <v>32</v>
      </c>
      <c r="E313" s="26" t="s">
        <v>89</v>
      </c>
      <c r="F313" s="78">
        <v>250</v>
      </c>
      <c r="G313" s="75">
        <v>9.48</v>
      </c>
      <c r="H313" s="75">
        <v>6.5</v>
      </c>
      <c r="I313" s="76">
        <v>24.17</v>
      </c>
      <c r="J313" s="75">
        <v>123</v>
      </c>
      <c r="K313" s="28"/>
      <c r="L313" s="27"/>
    </row>
    <row r="314" spans="1:12" ht="15">
      <c r="A314" s="22"/>
      <c r="B314" s="23"/>
      <c r="C314" s="24"/>
      <c r="D314" s="29" t="s">
        <v>33</v>
      </c>
      <c r="E314" s="26" t="s">
        <v>75</v>
      </c>
      <c r="F314" s="27">
        <v>75</v>
      </c>
      <c r="G314" s="27">
        <v>6.62</v>
      </c>
      <c r="H314" s="27">
        <v>16.04</v>
      </c>
      <c r="I314" s="27">
        <v>1.57</v>
      </c>
      <c r="J314" s="27">
        <v>179.72</v>
      </c>
      <c r="K314" s="28"/>
      <c r="L314" s="27"/>
    </row>
    <row r="315" spans="1:12" ht="15">
      <c r="A315" s="22"/>
      <c r="B315" s="23"/>
      <c r="C315" s="24"/>
      <c r="D315" s="29" t="s">
        <v>34</v>
      </c>
      <c r="E315" s="26" t="s">
        <v>74</v>
      </c>
      <c r="F315" s="27">
        <v>200</v>
      </c>
      <c r="G315" s="27">
        <v>2.6</v>
      </c>
      <c r="H315" s="27">
        <v>2.7</v>
      </c>
      <c r="I315" s="27">
        <v>13</v>
      </c>
      <c r="J315" s="27">
        <v>84</v>
      </c>
      <c r="K315" s="28"/>
      <c r="L315" s="27"/>
    </row>
    <row r="316" spans="1:12" ht="15">
      <c r="A316" s="22"/>
      <c r="B316" s="23"/>
      <c r="C316" s="24"/>
      <c r="D316" s="29" t="s">
        <v>35</v>
      </c>
      <c r="E316" s="26" t="s">
        <v>46</v>
      </c>
      <c r="F316" s="78">
        <v>200</v>
      </c>
      <c r="G316" s="75">
        <v>0.04</v>
      </c>
      <c r="H316" s="75">
        <v>0.06</v>
      </c>
      <c r="I316" s="76">
        <v>14.76</v>
      </c>
      <c r="J316" s="75">
        <v>14.52</v>
      </c>
      <c r="K316" s="75"/>
      <c r="L316" s="27"/>
    </row>
    <row r="317" spans="1:12" ht="1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 t="s">
        <v>76</v>
      </c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725</v>
      </c>
      <c r="G321" s="35">
        <f>SUM(G312:G320)</f>
        <v>18.740000000000002</v>
      </c>
      <c r="H321" s="35">
        <f>SUM(H312:H320)</f>
        <v>25.299999999999997</v>
      </c>
      <c r="I321" s="35">
        <f>SUM(I312:I320)</f>
        <v>53.5</v>
      </c>
      <c r="J321" s="35">
        <f>SUM(J312:J320)</f>
        <v>401.24</v>
      </c>
      <c r="K321" s="36"/>
      <c r="L321" s="35" t="e">
        <f ca="1">SUM(L318:L326)</f>
        <v>#VALUE!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1</v>
      </c>
      <c r="C341" s="63" t="s">
        <v>43</v>
      </c>
      <c r="D341" s="64"/>
      <c r="E341" s="44"/>
      <c r="F341" s="45">
        <f>F307+F311+F321+F326+F333+F340</f>
        <v>1155</v>
      </c>
      <c r="G341" s="45">
        <f>G307+G311+G321+G326+G333+G340</f>
        <v>29.57</v>
      </c>
      <c r="H341" s="45">
        <f>H307+H311+H321+H326+H333+H340</f>
        <v>33.869999999999997</v>
      </c>
      <c r="I341" s="45">
        <f>I307+I311+I321+I326+I333+I340</f>
        <v>117.35</v>
      </c>
      <c r="J341" s="45">
        <f>J307+J311+J321+J326+J333+J340</f>
        <v>740.67000000000007</v>
      </c>
      <c r="K341" s="46"/>
      <c r="L341" s="45" t="e">
        <f ca="1">L307+L311+L321+L326+L333+L340</f>
        <v>#VALUE!</v>
      </c>
    </row>
    <row r="342" spans="1:12" ht="15">
      <c r="A342" s="47">
        <v>2</v>
      </c>
      <c r="B342" s="23">
        <v>2</v>
      </c>
      <c r="C342" s="17" t="s">
        <v>23</v>
      </c>
      <c r="D342" s="18" t="s">
        <v>24</v>
      </c>
      <c r="E342" s="19" t="s">
        <v>77</v>
      </c>
      <c r="F342" s="20">
        <v>200</v>
      </c>
      <c r="G342" s="20">
        <v>7.23</v>
      </c>
      <c r="H342" s="20">
        <v>6.67</v>
      </c>
      <c r="I342" s="20">
        <v>39.54</v>
      </c>
      <c r="J342" s="20">
        <v>246.87</v>
      </c>
      <c r="K342" s="21"/>
      <c r="L342" s="20"/>
    </row>
    <row r="343" spans="1:12" ht="1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>
      <c r="A344" s="47"/>
      <c r="B344" s="23"/>
      <c r="C344" s="24"/>
      <c r="D344" s="29" t="s">
        <v>25</v>
      </c>
      <c r="E344" s="79" t="s">
        <v>61</v>
      </c>
      <c r="F344" s="78">
        <v>200</v>
      </c>
      <c r="G344" s="75"/>
      <c r="H344" s="75"/>
      <c r="I344" s="76">
        <v>18</v>
      </c>
      <c r="J344" s="75">
        <v>60</v>
      </c>
      <c r="K344" s="76"/>
      <c r="L344" s="75"/>
    </row>
    <row r="345" spans="1:12" ht="15">
      <c r="A345" s="47"/>
      <c r="B345" s="23"/>
      <c r="C345" s="24"/>
      <c r="D345" s="29" t="s">
        <v>26</v>
      </c>
      <c r="E345" s="26" t="s">
        <v>26</v>
      </c>
      <c r="F345" s="78">
        <v>30</v>
      </c>
      <c r="G345" s="75">
        <v>2.2799999999999998</v>
      </c>
      <c r="H345" s="75">
        <v>0.24</v>
      </c>
      <c r="I345" s="76">
        <v>14.76</v>
      </c>
      <c r="J345" s="75">
        <v>70.319999999999993</v>
      </c>
      <c r="K345" s="28"/>
      <c r="L345" s="27"/>
    </row>
    <row r="346" spans="1:12" ht="15">
      <c r="A346" s="47"/>
      <c r="B346" s="23"/>
      <c r="C346" s="24"/>
      <c r="D346" s="29" t="s">
        <v>27</v>
      </c>
      <c r="E346" s="26" t="s">
        <v>79</v>
      </c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430</v>
      </c>
      <c r="G349" s="35">
        <f>SUM(G342:G348)</f>
        <v>9.51</v>
      </c>
      <c r="H349" s="35">
        <f>SUM(H342:H348)</f>
        <v>6.91</v>
      </c>
      <c r="I349" s="35">
        <f>SUM(I342:I348)</f>
        <v>72.3</v>
      </c>
      <c r="J349" s="35">
        <f>SUM(J342:J348)</f>
        <v>377.19</v>
      </c>
      <c r="K349" s="36"/>
      <c r="L349" s="35">
        <f>SUM(L342:L348)</f>
        <v>0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50</v>
      </c>
      <c r="F354" s="27">
        <v>100</v>
      </c>
      <c r="G354" s="27">
        <v>1.26</v>
      </c>
      <c r="H354" s="27">
        <v>10.14</v>
      </c>
      <c r="I354" s="27">
        <v>8.32</v>
      </c>
      <c r="J354" s="27">
        <v>129.26</v>
      </c>
      <c r="K354" s="28"/>
      <c r="L354" s="27"/>
    </row>
    <row r="355" spans="1:12" ht="15">
      <c r="A355" s="47"/>
      <c r="B355" s="23"/>
      <c r="C355" s="24"/>
      <c r="D355" s="29" t="s">
        <v>32</v>
      </c>
      <c r="E355" s="26" t="s">
        <v>80</v>
      </c>
      <c r="F355" s="27">
        <v>200</v>
      </c>
      <c r="G355" s="27">
        <v>6.86</v>
      </c>
      <c r="H355" s="27">
        <v>8.1300000000000008</v>
      </c>
      <c r="I355" s="27">
        <v>18.809999999999999</v>
      </c>
      <c r="J355" s="27">
        <v>174.43</v>
      </c>
      <c r="K355" s="28"/>
      <c r="L355" s="27"/>
    </row>
    <row r="356" spans="1:12" ht="15">
      <c r="A356" s="47"/>
      <c r="B356" s="23"/>
      <c r="C356" s="24"/>
      <c r="D356" s="29" t="s">
        <v>33</v>
      </c>
      <c r="E356" s="79" t="s">
        <v>56</v>
      </c>
      <c r="F356" s="78">
        <v>200</v>
      </c>
      <c r="G356" s="75">
        <v>9.34</v>
      </c>
      <c r="H356" s="75">
        <v>8.75</v>
      </c>
      <c r="I356" s="76">
        <v>57.23</v>
      </c>
      <c r="J356" s="75">
        <v>251.43</v>
      </c>
      <c r="K356" s="76"/>
      <c r="L356" s="27"/>
    </row>
    <row r="357" spans="1:12" ht="1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35</v>
      </c>
      <c r="E358" s="26" t="s">
        <v>53</v>
      </c>
      <c r="F358" s="78">
        <v>200</v>
      </c>
      <c r="G358" s="75">
        <v>0.33</v>
      </c>
      <c r="H358" s="75"/>
      <c r="I358" s="76">
        <v>22.66</v>
      </c>
      <c r="J358" s="75">
        <v>91.98</v>
      </c>
      <c r="K358" s="28"/>
      <c r="L358" s="27"/>
    </row>
    <row r="359" spans="1:12" ht="15">
      <c r="A359" s="47"/>
      <c r="B359" s="23"/>
      <c r="C359" s="24"/>
      <c r="D359" s="29" t="s">
        <v>36</v>
      </c>
      <c r="E359" s="26"/>
      <c r="F359" s="78">
        <v>30</v>
      </c>
      <c r="G359" s="75">
        <v>2.2799999999999998</v>
      </c>
      <c r="H359" s="75">
        <v>0.24</v>
      </c>
      <c r="I359" s="76">
        <v>14.76</v>
      </c>
      <c r="J359" s="75">
        <v>70.319999999999993</v>
      </c>
      <c r="K359" s="28"/>
      <c r="L359" s="27"/>
    </row>
    <row r="360" spans="1:12" ht="1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730</v>
      </c>
      <c r="G363" s="35">
        <f>SUM(G354:G362)</f>
        <v>20.07</v>
      </c>
      <c r="H363" s="35">
        <f>SUM(H354:H362)</f>
        <v>27.26</v>
      </c>
      <c r="I363" s="35">
        <f>SUM(I354:I362)</f>
        <v>121.78</v>
      </c>
      <c r="J363" s="35">
        <f>SUM(J354:J362)</f>
        <v>717.42000000000007</v>
      </c>
      <c r="K363" s="36"/>
      <c r="L363" s="35" t="e">
        <f ca="1">SUM(L360:L368)</f>
        <v>#VALUE!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thickBot="1">
      <c r="A383" s="49">
        <f>A342</f>
        <v>2</v>
      </c>
      <c r="B383" s="49">
        <f>B342</f>
        <v>2</v>
      </c>
      <c r="C383" s="63" t="s">
        <v>43</v>
      </c>
      <c r="D383" s="64"/>
      <c r="E383" s="44"/>
      <c r="F383" s="45">
        <f>F349+F353+F363+F368+F375+F382</f>
        <v>1160</v>
      </c>
      <c r="G383" s="45">
        <f>G349+G353+G363+G368+G375+G382</f>
        <v>29.58</v>
      </c>
      <c r="H383" s="45">
        <f>H349+H353+H363+H368+H375+H382</f>
        <v>34.17</v>
      </c>
      <c r="I383" s="45">
        <f>I349+I353+I363+I368+I375+I382</f>
        <v>194.07999999999998</v>
      </c>
      <c r="J383" s="45">
        <f>J349+J353+J363+J368+J375+J382</f>
        <v>1094.6100000000001</v>
      </c>
      <c r="K383" s="46"/>
      <c r="L383" s="45" t="e">
        <f ca="1">L349+L353+L363+L368+L375+L382</f>
        <v>#VALUE!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71" t="s">
        <v>45</v>
      </c>
      <c r="F384" s="77">
        <v>200</v>
      </c>
      <c r="G384" s="73">
        <v>5.83</v>
      </c>
      <c r="H384" s="73">
        <v>5.53</v>
      </c>
      <c r="I384" s="74">
        <v>17.04</v>
      </c>
      <c r="J384" s="73">
        <v>181.25</v>
      </c>
      <c r="K384" s="21"/>
      <c r="L384" s="20"/>
    </row>
    <row r="385" spans="1:12" ht="15">
      <c r="A385" s="22"/>
      <c r="B385" s="23"/>
      <c r="C385" s="24"/>
      <c r="D385" s="25"/>
      <c r="E385" s="71"/>
      <c r="F385" s="78"/>
      <c r="G385" s="75"/>
      <c r="H385" s="75"/>
      <c r="I385" s="76"/>
      <c r="J385" s="75"/>
      <c r="K385" s="28"/>
      <c r="L385" s="27"/>
    </row>
    <row r="386" spans="1:12" ht="15">
      <c r="A386" s="22"/>
      <c r="B386" s="23"/>
      <c r="C386" s="24"/>
      <c r="D386" s="29" t="s">
        <v>25</v>
      </c>
      <c r="E386" s="72" t="s">
        <v>46</v>
      </c>
      <c r="F386" s="78">
        <v>200</v>
      </c>
      <c r="G386" s="75">
        <v>3.52</v>
      </c>
      <c r="H386" s="75">
        <v>3.72</v>
      </c>
      <c r="I386" s="76">
        <v>15.49</v>
      </c>
      <c r="J386" s="75">
        <v>14.52</v>
      </c>
      <c r="K386" s="28"/>
      <c r="L386" s="27"/>
    </row>
    <row r="387" spans="1:12" ht="15">
      <c r="A387" s="22"/>
      <c r="B387" s="23"/>
      <c r="C387" s="24"/>
      <c r="D387" s="29" t="s">
        <v>26</v>
      </c>
      <c r="E387" s="26" t="s">
        <v>26</v>
      </c>
      <c r="F387" s="78">
        <v>30</v>
      </c>
      <c r="G387" s="75">
        <v>2.2799999999999998</v>
      </c>
      <c r="H387" s="75">
        <v>0.24</v>
      </c>
      <c r="I387" s="76">
        <v>14.76</v>
      </c>
      <c r="J387" s="75">
        <v>70.319999999999993</v>
      </c>
      <c r="K387" s="28"/>
      <c r="L387" s="27"/>
    </row>
    <row r="388" spans="1:12" ht="15">
      <c r="A388" s="22"/>
      <c r="B388" s="23"/>
      <c r="C388" s="24"/>
      <c r="D388" s="29" t="s">
        <v>27</v>
      </c>
      <c r="E388" s="26" t="s">
        <v>81</v>
      </c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430</v>
      </c>
      <c r="G391" s="35">
        <f>SUM(G384:G390)</f>
        <v>11.629999999999999</v>
      </c>
      <c r="H391" s="35">
        <f>SUM(H384:H390)</f>
        <v>9.49</v>
      </c>
      <c r="I391" s="35">
        <f>SUM(I384:I390)</f>
        <v>47.29</v>
      </c>
      <c r="J391" s="35">
        <f>SUM(J384:J390)</f>
        <v>266.09000000000003</v>
      </c>
      <c r="K391" s="36"/>
      <c r="L391" s="35">
        <f>SUM(L384:L390)</f>
        <v>0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>
      <c r="A397" s="22"/>
      <c r="B397" s="23"/>
      <c r="C397" s="24"/>
      <c r="D397" s="29" t="s">
        <v>32</v>
      </c>
      <c r="E397" s="79" t="s">
        <v>48</v>
      </c>
      <c r="F397" s="78">
        <v>250</v>
      </c>
      <c r="G397" s="75">
        <v>2.83</v>
      </c>
      <c r="H397" s="75">
        <v>2.86</v>
      </c>
      <c r="I397" s="76">
        <v>21.76</v>
      </c>
      <c r="J397" s="75">
        <v>124.09</v>
      </c>
      <c r="K397" s="28"/>
      <c r="L397" s="27"/>
    </row>
    <row r="398" spans="1:12" ht="15">
      <c r="A398" s="22"/>
      <c r="B398" s="23"/>
      <c r="C398" s="24"/>
      <c r="D398" s="29" t="s">
        <v>33</v>
      </c>
      <c r="E398" s="79" t="s">
        <v>49</v>
      </c>
      <c r="F398" s="78">
        <v>200</v>
      </c>
      <c r="G398" s="75">
        <v>24.33</v>
      </c>
      <c r="H398" s="75">
        <v>20.69</v>
      </c>
      <c r="I398" s="76">
        <v>33.71</v>
      </c>
      <c r="J398" s="75">
        <v>418.37</v>
      </c>
      <c r="K398" s="28"/>
      <c r="L398" s="27"/>
    </row>
    <row r="399" spans="1:12" ht="15">
      <c r="A399" s="22"/>
      <c r="B399" s="23"/>
      <c r="C399" s="24"/>
      <c r="D399" s="29" t="s">
        <v>34</v>
      </c>
      <c r="E399" s="79"/>
      <c r="F399" s="78"/>
      <c r="G399" s="75"/>
      <c r="H399" s="75"/>
      <c r="I399" s="76"/>
      <c r="J399" s="75"/>
      <c r="K399" s="28"/>
      <c r="L399" s="27"/>
    </row>
    <row r="400" spans="1:12" ht="15">
      <c r="A400" s="22"/>
      <c r="B400" s="23"/>
      <c r="C400" s="24"/>
      <c r="D400" s="29" t="s">
        <v>35</v>
      </c>
      <c r="E400" s="79" t="s">
        <v>46</v>
      </c>
      <c r="F400" s="78">
        <v>200</v>
      </c>
      <c r="G400" s="75">
        <v>3.52</v>
      </c>
      <c r="H400" s="75">
        <v>3.72</v>
      </c>
      <c r="I400" s="76">
        <v>15.49</v>
      </c>
      <c r="J400" s="75">
        <v>14.52</v>
      </c>
      <c r="K400" s="28"/>
      <c r="L400" s="27"/>
    </row>
    <row r="401" spans="1:12" ht="15">
      <c r="A401" s="22"/>
      <c r="B401" s="23"/>
      <c r="C401" s="24"/>
      <c r="D401" s="29" t="s">
        <v>36</v>
      </c>
      <c r="E401" s="26"/>
      <c r="F401" s="78">
        <v>30</v>
      </c>
      <c r="G401" s="75">
        <v>2.2799999999999998</v>
      </c>
      <c r="H401" s="75">
        <v>0.24</v>
      </c>
      <c r="I401" s="76">
        <v>14.76</v>
      </c>
      <c r="J401" s="75">
        <v>70.319999999999993</v>
      </c>
      <c r="K401" s="28"/>
      <c r="L401" s="27"/>
    </row>
    <row r="402" spans="1:12" ht="1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 t="s">
        <v>73</v>
      </c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680</v>
      </c>
      <c r="G405" s="35">
        <f>SUM(G396:G404)</f>
        <v>32.959999999999994</v>
      </c>
      <c r="H405" s="35">
        <f>SUM(H396:H404)</f>
        <v>27.509999999999998</v>
      </c>
      <c r="I405" s="35">
        <f>SUM(I396:I404)</f>
        <v>85.72</v>
      </c>
      <c r="J405" s="35">
        <f>SUM(J396:J404)</f>
        <v>627.29999999999995</v>
      </c>
      <c r="K405" s="36"/>
      <c r="L405" s="35" t="e">
        <f ca="1">SUM(L402:L410)</f>
        <v>#VALUE!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thickBot="1">
      <c r="A425" s="42">
        <f>A384</f>
        <v>2</v>
      </c>
      <c r="B425" s="43">
        <f>B384</f>
        <v>3</v>
      </c>
      <c r="C425" s="63" t="s">
        <v>43</v>
      </c>
      <c r="D425" s="64"/>
      <c r="E425" s="44"/>
      <c r="F425" s="45">
        <f>F391+F395+F405+F410+F417+F424</f>
        <v>1110</v>
      </c>
      <c r="G425" s="45">
        <f>G391+G395+G405+G410+G417+G424</f>
        <v>44.589999999999989</v>
      </c>
      <c r="H425" s="45">
        <f>H391+H395+H405+H410+H417+H424</f>
        <v>37</v>
      </c>
      <c r="I425" s="45">
        <f>I391+I395+I405+I410+I417+I424</f>
        <v>133.01</v>
      </c>
      <c r="J425" s="45">
        <f>J391+J395+J405+J410+J417+J424</f>
        <v>893.39</v>
      </c>
      <c r="K425" s="46"/>
      <c r="L425" s="45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71" t="s">
        <v>57</v>
      </c>
      <c r="F426" s="77">
        <v>200</v>
      </c>
      <c r="G426" s="73">
        <v>5.83</v>
      </c>
      <c r="H426" s="73">
        <v>5.53</v>
      </c>
      <c r="I426" s="74">
        <v>17.04</v>
      </c>
      <c r="J426" s="73">
        <v>181.25</v>
      </c>
      <c r="K426" s="21"/>
      <c r="L426" s="20"/>
    </row>
    <row r="427" spans="1:12" ht="15">
      <c r="A427" s="22"/>
      <c r="B427" s="23"/>
      <c r="C427" s="24"/>
      <c r="D427" s="25"/>
      <c r="E427" s="71"/>
      <c r="F427" s="78"/>
      <c r="G427" s="75"/>
      <c r="H427" s="75"/>
      <c r="I427" s="76"/>
      <c r="J427" s="75"/>
      <c r="K427" s="28"/>
      <c r="L427" s="27"/>
    </row>
    <row r="428" spans="1:12" ht="15">
      <c r="A428" s="22"/>
      <c r="B428" s="23"/>
      <c r="C428" s="24"/>
      <c r="D428" s="29" t="s">
        <v>25</v>
      </c>
      <c r="E428" s="71" t="s">
        <v>63</v>
      </c>
      <c r="F428" s="78">
        <v>200</v>
      </c>
      <c r="G428" s="75">
        <v>2</v>
      </c>
      <c r="H428" s="75"/>
      <c r="I428" s="76">
        <v>14</v>
      </c>
      <c r="J428" s="75">
        <v>28</v>
      </c>
      <c r="K428" s="28"/>
      <c r="L428" s="27"/>
    </row>
    <row r="429" spans="1:12" ht="15">
      <c r="A429" s="22"/>
      <c r="B429" s="23"/>
      <c r="C429" s="24"/>
      <c r="D429" s="29" t="s">
        <v>26</v>
      </c>
      <c r="E429" s="72" t="s">
        <v>47</v>
      </c>
      <c r="F429" s="78">
        <v>30</v>
      </c>
      <c r="G429" s="75">
        <v>2.2799999999999998</v>
      </c>
      <c r="H429" s="75">
        <v>0.24</v>
      </c>
      <c r="I429" s="76">
        <v>14.76</v>
      </c>
      <c r="J429" s="75">
        <v>70.319999999999993</v>
      </c>
      <c r="K429" s="28"/>
      <c r="L429" s="27"/>
    </row>
    <row r="430" spans="1:12" ht="15">
      <c r="A430" s="22"/>
      <c r="B430" s="23"/>
      <c r="C430" s="24"/>
      <c r="D430" s="29" t="s">
        <v>27</v>
      </c>
      <c r="E430" s="26" t="s">
        <v>82</v>
      </c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430</v>
      </c>
      <c r="G433" s="35">
        <f>SUM(G426:G432)</f>
        <v>10.11</v>
      </c>
      <c r="H433" s="35">
        <f>SUM(H426:H432)</f>
        <v>5.7700000000000005</v>
      </c>
      <c r="I433" s="35">
        <f>SUM(I426:I432)</f>
        <v>45.8</v>
      </c>
      <c r="J433" s="35">
        <f>SUM(J426:J432)</f>
        <v>279.57</v>
      </c>
      <c r="K433" s="36"/>
      <c r="L433" s="35">
        <f>SUM(L426:L432)</f>
        <v>0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 t="s">
        <v>84</v>
      </c>
      <c r="F438" s="27">
        <v>100</v>
      </c>
      <c r="G438" s="27">
        <v>1.26</v>
      </c>
      <c r="H438" s="27">
        <v>10.14</v>
      </c>
      <c r="I438" s="27">
        <v>8.32</v>
      </c>
      <c r="J438" s="27">
        <v>129.26</v>
      </c>
      <c r="K438" s="28"/>
      <c r="L438" s="27"/>
    </row>
    <row r="439" spans="1:12" ht="15">
      <c r="A439" s="22"/>
      <c r="B439" s="23"/>
      <c r="C439" s="24"/>
      <c r="D439" s="29" t="s">
        <v>32</v>
      </c>
      <c r="E439" s="26" t="s">
        <v>83</v>
      </c>
      <c r="F439" s="27">
        <v>200</v>
      </c>
      <c r="G439" s="27">
        <v>3.23</v>
      </c>
      <c r="H439" s="27">
        <v>9.7799999999999994</v>
      </c>
      <c r="I439" s="27">
        <v>11.4</v>
      </c>
      <c r="J439" s="27">
        <v>142.94</v>
      </c>
      <c r="K439" s="28"/>
      <c r="L439" s="27"/>
    </row>
    <row r="440" spans="1:12" ht="15">
      <c r="A440" s="22"/>
      <c r="B440" s="23"/>
      <c r="C440" s="24"/>
      <c r="D440" s="29" t="s">
        <v>33</v>
      </c>
      <c r="E440" s="26" t="s">
        <v>86</v>
      </c>
      <c r="F440" s="27">
        <v>70</v>
      </c>
      <c r="G440" s="27">
        <v>6.62</v>
      </c>
      <c r="H440" s="27">
        <v>16.04</v>
      </c>
      <c r="I440" s="27">
        <v>1.57</v>
      </c>
      <c r="J440" s="27">
        <v>179.72</v>
      </c>
      <c r="K440" s="28"/>
      <c r="L440" s="27"/>
    </row>
    <row r="441" spans="1:12" ht="15">
      <c r="A441" s="22"/>
      <c r="B441" s="23"/>
      <c r="C441" s="24"/>
      <c r="D441" s="29" t="s">
        <v>34</v>
      </c>
      <c r="E441" s="26" t="s">
        <v>87</v>
      </c>
      <c r="F441" s="27">
        <v>200</v>
      </c>
      <c r="G441" s="27">
        <v>2.59</v>
      </c>
      <c r="H441" s="27">
        <v>3.39</v>
      </c>
      <c r="I441" s="27">
        <v>26.85</v>
      </c>
      <c r="J441" s="27">
        <v>150.16999999999999</v>
      </c>
      <c r="K441" s="28"/>
      <c r="L441" s="27"/>
    </row>
    <row r="442" spans="1:12" ht="15">
      <c r="A442" s="22"/>
      <c r="B442" s="23"/>
      <c r="C442" s="24"/>
      <c r="D442" s="29" t="s">
        <v>35</v>
      </c>
      <c r="E442" s="26" t="s">
        <v>78</v>
      </c>
      <c r="F442" s="78">
        <v>200</v>
      </c>
      <c r="G442" s="75"/>
      <c r="H442" s="75"/>
      <c r="I442" s="76">
        <v>18</v>
      </c>
      <c r="J442" s="75">
        <v>60</v>
      </c>
      <c r="K442" s="28"/>
      <c r="L442" s="27"/>
    </row>
    <row r="443" spans="1:12" ht="15">
      <c r="A443" s="22"/>
      <c r="B443" s="23"/>
      <c r="C443" s="24"/>
      <c r="D443" s="29" t="s">
        <v>36</v>
      </c>
      <c r="E443" s="26"/>
      <c r="F443" s="78">
        <v>30</v>
      </c>
      <c r="G443" s="75">
        <v>2.2799999999999998</v>
      </c>
      <c r="H443" s="75">
        <v>0.24</v>
      </c>
      <c r="I443" s="76">
        <v>14.76</v>
      </c>
      <c r="J443" s="75">
        <v>70.319999999999993</v>
      </c>
      <c r="K443" s="28"/>
      <c r="L443" s="27"/>
    </row>
    <row r="444" spans="1:12" ht="1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800</v>
      </c>
      <c r="G447" s="35">
        <f>SUM(G438:G446)</f>
        <v>15.979999999999999</v>
      </c>
      <c r="H447" s="35">
        <f>SUM(H438:H446)</f>
        <v>39.590000000000003</v>
      </c>
      <c r="I447" s="35">
        <f>SUM(I438:I446)</f>
        <v>80.900000000000006</v>
      </c>
      <c r="J447" s="35">
        <f>SUM(J438:J446)</f>
        <v>732.40999999999985</v>
      </c>
      <c r="K447" s="36"/>
      <c r="L447" s="35" t="e">
        <f ca="1">SUM(L444:L452)</f>
        <v>#VALUE!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63" t="s">
        <v>43</v>
      </c>
      <c r="D467" s="64"/>
      <c r="E467" s="44"/>
      <c r="F467" s="45">
        <f>F433+F437+F447+F452+F459+F466</f>
        <v>1230</v>
      </c>
      <c r="G467" s="45">
        <f>G433+G437+G447+G452+G459+G466</f>
        <v>26.089999999999996</v>
      </c>
      <c r="H467" s="45">
        <f>H433+H437+H447+H452+H459+H466</f>
        <v>45.360000000000007</v>
      </c>
      <c r="I467" s="45">
        <f>I433+I437+I447+I452+I459+I466</f>
        <v>126.7</v>
      </c>
      <c r="J467" s="45">
        <f>J433+J437+J447+J452+J459+J466</f>
        <v>1011.9799999999998</v>
      </c>
      <c r="K467" s="46"/>
      <c r="L467" s="45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 t="s">
        <v>77</v>
      </c>
      <c r="F468" s="20">
        <v>200</v>
      </c>
      <c r="G468" s="20">
        <v>7.23</v>
      </c>
      <c r="H468" s="20">
        <v>6.67</v>
      </c>
      <c r="I468" s="20">
        <v>39.54</v>
      </c>
      <c r="J468" s="20">
        <v>246.87</v>
      </c>
      <c r="K468" s="21"/>
      <c r="L468" s="20"/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25</v>
      </c>
      <c r="E470" s="79" t="s">
        <v>61</v>
      </c>
      <c r="F470" s="78">
        <v>200</v>
      </c>
      <c r="G470" s="75"/>
      <c r="H470" s="75"/>
      <c r="I470" s="76">
        <v>18</v>
      </c>
      <c r="J470" s="75">
        <v>60</v>
      </c>
      <c r="K470" s="28"/>
      <c r="L470" s="27"/>
    </row>
    <row r="471" spans="1:12" ht="15">
      <c r="A471" s="22"/>
      <c r="B471" s="23"/>
      <c r="C471" s="24"/>
      <c r="D471" s="29" t="s">
        <v>26</v>
      </c>
      <c r="E471" s="26" t="s">
        <v>26</v>
      </c>
      <c r="F471" s="78">
        <v>30</v>
      </c>
      <c r="G471" s="75">
        <v>2.2799999999999998</v>
      </c>
      <c r="H471" s="75">
        <v>0.24</v>
      </c>
      <c r="I471" s="76">
        <v>14.76</v>
      </c>
      <c r="J471" s="75">
        <v>70.319999999999993</v>
      </c>
      <c r="K471" s="28"/>
      <c r="L471" s="27"/>
    </row>
    <row r="472" spans="1:12" ht="15">
      <c r="A472" s="22"/>
      <c r="B472" s="23"/>
      <c r="C472" s="24"/>
      <c r="D472" s="29" t="s">
        <v>27</v>
      </c>
      <c r="E472" s="26" t="s">
        <v>79</v>
      </c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430</v>
      </c>
      <c r="G475" s="35">
        <f>SUM(G468:G474)</f>
        <v>9.51</v>
      </c>
      <c r="H475" s="35">
        <f>SUM(H468:H474)</f>
        <v>6.91</v>
      </c>
      <c r="I475" s="35">
        <f>SUM(I468:I474)</f>
        <v>72.3</v>
      </c>
      <c r="J475" s="35">
        <f>SUM(J468:J474)</f>
        <v>377.19</v>
      </c>
      <c r="K475" s="36"/>
      <c r="L475" s="35">
        <f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22"/>
      <c r="B481" s="23"/>
      <c r="C481" s="24"/>
      <c r="D481" s="29" t="s">
        <v>32</v>
      </c>
      <c r="E481" s="79" t="s">
        <v>64</v>
      </c>
      <c r="F481" s="78">
        <v>250</v>
      </c>
      <c r="G481" s="75">
        <v>5.49</v>
      </c>
      <c r="H481" s="75">
        <v>5.22</v>
      </c>
      <c r="I481" s="76">
        <v>16.32</v>
      </c>
      <c r="J481" s="75">
        <v>145</v>
      </c>
      <c r="K481" s="28"/>
      <c r="L481" s="27"/>
    </row>
    <row r="482" spans="1:12" ht="15">
      <c r="A482" s="22"/>
      <c r="B482" s="23"/>
      <c r="C482" s="24"/>
      <c r="D482" s="29" t="s">
        <v>33</v>
      </c>
      <c r="E482" s="26" t="s">
        <v>85</v>
      </c>
      <c r="F482" s="27">
        <v>200</v>
      </c>
      <c r="G482" s="27">
        <v>24.47</v>
      </c>
      <c r="H482" s="27">
        <v>17.63</v>
      </c>
      <c r="I482" s="27">
        <v>13.66</v>
      </c>
      <c r="J482" s="27">
        <v>217.84</v>
      </c>
      <c r="K482" s="28"/>
      <c r="L482" s="27"/>
    </row>
    <row r="483" spans="1:12" ht="15">
      <c r="A483" s="22"/>
      <c r="B483" s="23"/>
      <c r="C483" s="24"/>
      <c r="D483" s="29" t="s">
        <v>34</v>
      </c>
      <c r="E483" s="79"/>
      <c r="F483" s="78"/>
      <c r="G483" s="75"/>
      <c r="H483" s="75"/>
      <c r="I483" s="76"/>
      <c r="J483" s="75"/>
      <c r="K483" s="28"/>
      <c r="L483" s="27"/>
    </row>
    <row r="484" spans="1:12" ht="15">
      <c r="A484" s="22"/>
      <c r="B484" s="23"/>
      <c r="C484" s="24"/>
      <c r="D484" s="29" t="s">
        <v>35</v>
      </c>
      <c r="E484" s="79" t="s">
        <v>63</v>
      </c>
      <c r="F484" s="78">
        <v>200</v>
      </c>
      <c r="G484" s="75">
        <v>2</v>
      </c>
      <c r="H484" s="75"/>
      <c r="I484" s="76">
        <v>14</v>
      </c>
      <c r="J484" s="75">
        <v>28</v>
      </c>
      <c r="K484" s="28"/>
      <c r="L484" s="27"/>
    </row>
    <row r="485" spans="1:12" ht="15">
      <c r="A485" s="22"/>
      <c r="B485" s="23"/>
      <c r="C485" s="24"/>
      <c r="D485" s="29" t="s">
        <v>36</v>
      </c>
      <c r="E485" s="26"/>
      <c r="F485" s="78">
        <v>30</v>
      </c>
      <c r="G485" s="75">
        <v>2.2799999999999998</v>
      </c>
      <c r="H485" s="75">
        <v>0.24</v>
      </c>
      <c r="I485" s="76">
        <v>14.76</v>
      </c>
      <c r="J485" s="75">
        <v>70.319999999999993</v>
      </c>
      <c r="K485" s="28"/>
      <c r="L485" s="27"/>
    </row>
    <row r="486" spans="1:12" ht="1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 t="s">
        <v>88</v>
      </c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680</v>
      </c>
      <c r="G489" s="35">
        <f>SUM(G480:G488)</f>
        <v>34.24</v>
      </c>
      <c r="H489" s="35">
        <f>SUM(H480:H488)</f>
        <v>23.089999999999996</v>
      </c>
      <c r="I489" s="35">
        <f>SUM(I480:I488)</f>
        <v>58.74</v>
      </c>
      <c r="J489" s="35">
        <f>SUM(J480:J488)</f>
        <v>461.16</v>
      </c>
      <c r="K489" s="36"/>
      <c r="L489" s="35" t="e">
        <f ca="1">SUM(L486:L494)</f>
        <v>#VALUE!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thickBot="1">
      <c r="A509" s="42">
        <f>A468</f>
        <v>2</v>
      </c>
      <c r="B509" s="43">
        <f>B468</f>
        <v>5</v>
      </c>
      <c r="C509" s="63" t="s">
        <v>43</v>
      </c>
      <c r="D509" s="64"/>
      <c r="E509" s="44"/>
      <c r="F509" s="45">
        <f>F475+F479+F489+F494+F501+F508</f>
        <v>1110</v>
      </c>
      <c r="G509" s="45">
        <f>G475+G479+G489+G494+G501+G508</f>
        <v>43.75</v>
      </c>
      <c r="H509" s="45">
        <f>H475+H479+H489+H494+H501+H508</f>
        <v>29.999999999999996</v>
      </c>
      <c r="I509" s="45">
        <f>I475+I479+I489+I494+I501+I508</f>
        <v>131.04</v>
      </c>
      <c r="J509" s="45">
        <f>J475+J479+J489+J494+J501+J508</f>
        <v>838.35</v>
      </c>
      <c r="K509" s="46"/>
      <c r="L509" s="45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71" t="s">
        <v>45</v>
      </c>
      <c r="F510" s="77">
        <v>200</v>
      </c>
      <c r="G510" s="73">
        <v>5.83</v>
      </c>
      <c r="H510" s="73">
        <v>5.53</v>
      </c>
      <c r="I510" s="74">
        <v>17.04</v>
      </c>
      <c r="J510" s="73">
        <v>181.25</v>
      </c>
      <c r="K510" s="21"/>
      <c r="L510" s="20"/>
    </row>
    <row r="511" spans="1:12" ht="15">
      <c r="A511" s="22"/>
      <c r="B511" s="23"/>
      <c r="C511" s="24"/>
      <c r="D511" s="25"/>
      <c r="E511" s="71"/>
      <c r="F511" s="78"/>
      <c r="G511" s="75"/>
      <c r="H511" s="75"/>
      <c r="I511" s="76"/>
      <c r="J511" s="75"/>
      <c r="K511" s="28"/>
      <c r="L511" s="27"/>
    </row>
    <row r="512" spans="1:12" ht="15">
      <c r="A512" s="22"/>
      <c r="B512" s="23"/>
      <c r="C512" s="24"/>
      <c r="D512" s="29" t="s">
        <v>25</v>
      </c>
      <c r="E512" s="72" t="s">
        <v>46</v>
      </c>
      <c r="F512" s="78">
        <v>200</v>
      </c>
      <c r="G512" s="75">
        <v>3.52</v>
      </c>
      <c r="H512" s="75">
        <v>3.72</v>
      </c>
      <c r="I512" s="76">
        <v>15.49</v>
      </c>
      <c r="J512" s="75">
        <v>14.52</v>
      </c>
      <c r="K512" s="28"/>
      <c r="L512" s="27"/>
    </row>
    <row r="513" spans="1:12" ht="15">
      <c r="A513" s="22"/>
      <c r="B513" s="23"/>
      <c r="C513" s="24"/>
      <c r="D513" s="29" t="s">
        <v>26</v>
      </c>
      <c r="E513" s="26" t="s">
        <v>26</v>
      </c>
      <c r="F513" s="78">
        <v>30</v>
      </c>
      <c r="G513" s="75">
        <v>2.2799999999999998</v>
      </c>
      <c r="H513" s="75">
        <v>0.24</v>
      </c>
      <c r="I513" s="76">
        <v>14.76</v>
      </c>
      <c r="J513" s="75">
        <v>70.319999999999993</v>
      </c>
      <c r="K513" s="28"/>
      <c r="L513" s="27"/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 t="s">
        <v>51</v>
      </c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430</v>
      </c>
      <c r="G517" s="35">
        <f>SUM(G510:G516)</f>
        <v>11.629999999999999</v>
      </c>
      <c r="H517" s="35">
        <f>SUM(H510:H516)</f>
        <v>9.49</v>
      </c>
      <c r="I517" s="35">
        <f>SUM(I510:I516)</f>
        <v>47.29</v>
      </c>
      <c r="J517" s="35">
        <f>SUM(J510:J516)</f>
        <v>266.09000000000003</v>
      </c>
      <c r="K517" s="36"/>
      <c r="L517" s="35">
        <f>SUM(L510:L516)</f>
        <v>0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32</v>
      </c>
      <c r="E523" s="79" t="s">
        <v>67</v>
      </c>
      <c r="F523" s="78">
        <v>250</v>
      </c>
      <c r="G523" s="75">
        <v>2.2000000000000002</v>
      </c>
      <c r="H523" s="75">
        <v>2.1</v>
      </c>
      <c r="I523" s="76">
        <v>4.3</v>
      </c>
      <c r="J523" s="75">
        <v>43.9</v>
      </c>
      <c r="K523" s="28"/>
      <c r="L523" s="27"/>
    </row>
    <row r="524" spans="1:12" ht="15">
      <c r="A524" s="22"/>
      <c r="B524" s="23"/>
      <c r="C524" s="24"/>
      <c r="D524" s="29" t="s">
        <v>33</v>
      </c>
      <c r="E524" s="79" t="s">
        <v>56</v>
      </c>
      <c r="F524" s="78">
        <v>200</v>
      </c>
      <c r="G524" s="75">
        <v>9.34</v>
      </c>
      <c r="H524" s="75">
        <v>8.75</v>
      </c>
      <c r="I524" s="76">
        <v>57.23</v>
      </c>
      <c r="J524" s="75">
        <v>418.37</v>
      </c>
      <c r="K524" s="28"/>
      <c r="L524" s="27"/>
    </row>
    <row r="525" spans="1:12" ht="15">
      <c r="A525" s="22"/>
      <c r="B525" s="23"/>
      <c r="C525" s="24"/>
      <c r="D525" s="29" t="s">
        <v>34</v>
      </c>
      <c r="E525" s="79" t="s">
        <v>50</v>
      </c>
      <c r="F525" s="78">
        <v>100</v>
      </c>
      <c r="G525" s="75">
        <v>1.1399999999999999</v>
      </c>
      <c r="H525" s="75">
        <v>10.08</v>
      </c>
      <c r="I525" s="76">
        <v>10.35</v>
      </c>
      <c r="J525" s="75">
        <v>136.82</v>
      </c>
      <c r="K525" s="28"/>
      <c r="L525" s="27"/>
    </row>
    <row r="526" spans="1:12" ht="15">
      <c r="A526" s="22"/>
      <c r="B526" s="23"/>
      <c r="C526" s="24"/>
      <c r="D526" s="29" t="s">
        <v>35</v>
      </c>
      <c r="E526" s="79" t="s">
        <v>46</v>
      </c>
      <c r="F526" s="78">
        <v>200</v>
      </c>
      <c r="G526" s="75">
        <v>0.04</v>
      </c>
      <c r="H526" s="75">
        <v>0.06</v>
      </c>
      <c r="I526" s="76">
        <v>14.76</v>
      </c>
      <c r="J526" s="75">
        <v>14.52</v>
      </c>
      <c r="K526" s="28"/>
      <c r="L526" s="27"/>
    </row>
    <row r="527" spans="1:12" ht="15">
      <c r="A527" s="22"/>
      <c r="B527" s="23"/>
      <c r="C527" s="24"/>
      <c r="D527" s="29" t="s">
        <v>36</v>
      </c>
      <c r="E527" s="26"/>
      <c r="F527" s="78">
        <v>30</v>
      </c>
      <c r="G527" s="75">
        <v>2.2799999999999998</v>
      </c>
      <c r="H527" s="75">
        <v>0.24</v>
      </c>
      <c r="I527" s="76">
        <v>14.76</v>
      </c>
      <c r="J527" s="75">
        <v>70.319999999999993</v>
      </c>
      <c r="K527" s="28"/>
      <c r="L527" s="27"/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780</v>
      </c>
      <c r="G531" s="35">
        <f>SUM(G522:G530)</f>
        <v>14.999999999999998</v>
      </c>
      <c r="H531" s="35">
        <f>SUM(H522:H530)</f>
        <v>21.229999999999997</v>
      </c>
      <c r="I531" s="35">
        <f>SUM(I522:I530)</f>
        <v>101.4</v>
      </c>
      <c r="J531" s="35">
        <f>SUM(J522:J530)</f>
        <v>683.92999999999984</v>
      </c>
      <c r="K531" s="36"/>
      <c r="L531" s="35" t="e">
        <f ca="1">SUM(L528:L536)</f>
        <v>#VALUE!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63" t="s">
        <v>43</v>
      </c>
      <c r="D551" s="64"/>
      <c r="E551" s="44"/>
      <c r="F551" s="45">
        <f>F517+F521+F531+F536+F543+F550</f>
        <v>1210</v>
      </c>
      <c r="G551" s="45">
        <f>G517+G521+G531+G536+G543+G550</f>
        <v>26.629999999999995</v>
      </c>
      <c r="H551" s="45">
        <f>H517+H521+H531+H536+H543+H550</f>
        <v>30.72</v>
      </c>
      <c r="I551" s="45">
        <f>I517+I521+I531+I536+I543+I550</f>
        <v>148.69</v>
      </c>
      <c r="J551" s="45">
        <f>J517+J521+J531+J536+J543+J550</f>
        <v>950.01999999999987</v>
      </c>
      <c r="K551" s="46"/>
      <c r="L551" s="45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 t="s">
        <v>71</v>
      </c>
      <c r="F552" s="20">
        <v>200</v>
      </c>
      <c r="G552" s="20">
        <v>6.55</v>
      </c>
      <c r="H552" s="20">
        <v>8.33</v>
      </c>
      <c r="I552" s="20">
        <v>35.090000000000003</v>
      </c>
      <c r="J552" s="20">
        <v>241.11</v>
      </c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79" t="s">
        <v>63</v>
      </c>
      <c r="F554" s="78">
        <v>200</v>
      </c>
      <c r="G554" s="75">
        <v>2</v>
      </c>
      <c r="H554" s="75"/>
      <c r="I554" s="76">
        <v>14</v>
      </c>
      <c r="J554" s="75">
        <v>28</v>
      </c>
      <c r="K554" s="28"/>
      <c r="L554" s="27"/>
    </row>
    <row r="555" spans="1:12" ht="15">
      <c r="A555" s="22"/>
      <c r="B555" s="23"/>
      <c r="C555" s="24"/>
      <c r="D555" s="29" t="s">
        <v>26</v>
      </c>
      <c r="E555" s="26" t="s">
        <v>72</v>
      </c>
      <c r="F555" s="78">
        <v>30</v>
      </c>
      <c r="G555" s="75">
        <v>2.2799999999999998</v>
      </c>
      <c r="H555" s="75">
        <v>0.24</v>
      </c>
      <c r="I555" s="76">
        <v>14.76</v>
      </c>
      <c r="J555" s="75">
        <v>70.319999999999993</v>
      </c>
      <c r="K555" s="28"/>
      <c r="L555" s="27"/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 t="s">
        <v>90</v>
      </c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430</v>
      </c>
      <c r="G559" s="35">
        <f>SUM(G552:G558)</f>
        <v>10.83</v>
      </c>
      <c r="H559" s="35">
        <f>SUM(H552:H558)</f>
        <v>8.57</v>
      </c>
      <c r="I559" s="35">
        <f>SUM(I552:I558)</f>
        <v>63.85</v>
      </c>
      <c r="J559" s="35">
        <f>SUM(J552:J558)</f>
        <v>339.43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79" t="s">
        <v>69</v>
      </c>
      <c r="F565" s="78">
        <v>230</v>
      </c>
      <c r="G565" s="75">
        <v>25.65</v>
      </c>
      <c r="H565" s="75">
        <v>27.61</v>
      </c>
      <c r="I565" s="76">
        <v>18.38</v>
      </c>
      <c r="J565" s="75">
        <v>109.5</v>
      </c>
      <c r="K565" s="28"/>
      <c r="L565" s="27"/>
    </row>
    <row r="566" spans="1:12" ht="15">
      <c r="A566" s="22"/>
      <c r="B566" s="23"/>
      <c r="C566" s="24"/>
      <c r="D566" s="29" t="s">
        <v>33</v>
      </c>
      <c r="E566" s="79" t="s">
        <v>56</v>
      </c>
      <c r="F566" s="78">
        <v>200</v>
      </c>
      <c r="G566" s="75">
        <v>9.34</v>
      </c>
      <c r="H566" s="75">
        <v>8.75</v>
      </c>
      <c r="I566" s="76">
        <v>57.23</v>
      </c>
      <c r="J566" s="75">
        <v>251.43</v>
      </c>
      <c r="K566" s="28"/>
      <c r="L566" s="27"/>
    </row>
    <row r="567" spans="1:12" ht="15">
      <c r="A567" s="22"/>
      <c r="B567" s="23"/>
      <c r="C567" s="24"/>
      <c r="D567" s="29" t="s">
        <v>34</v>
      </c>
      <c r="E567" s="79"/>
      <c r="F567" s="78"/>
      <c r="G567" s="75"/>
      <c r="H567" s="75"/>
      <c r="I567" s="76"/>
      <c r="J567" s="75"/>
      <c r="K567" s="28"/>
      <c r="L567" s="27"/>
    </row>
    <row r="568" spans="1:12" ht="15">
      <c r="A568" s="22"/>
      <c r="B568" s="23"/>
      <c r="C568" s="24"/>
      <c r="D568" s="29" t="s">
        <v>35</v>
      </c>
      <c r="E568" s="79" t="s">
        <v>70</v>
      </c>
      <c r="F568" s="78">
        <v>200</v>
      </c>
      <c r="G568" s="75">
        <v>0.04</v>
      </c>
      <c r="H568" s="75">
        <v>0.06</v>
      </c>
      <c r="I568" s="76">
        <v>14.76</v>
      </c>
      <c r="J568" s="75">
        <v>94.2</v>
      </c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78">
        <v>30</v>
      </c>
      <c r="G569" s="75">
        <v>2.2799999999999998</v>
      </c>
      <c r="H569" s="75">
        <v>0.24</v>
      </c>
      <c r="I569" s="76">
        <v>14.76</v>
      </c>
      <c r="J569" s="75">
        <v>70.319999999999993</v>
      </c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 t="s">
        <v>79</v>
      </c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660</v>
      </c>
      <c r="G573" s="35">
        <f>SUM(G564:G572)</f>
        <v>37.309999999999995</v>
      </c>
      <c r="H573" s="35">
        <f>SUM(H564:H572)</f>
        <v>36.660000000000004</v>
      </c>
      <c r="I573" s="35">
        <f>SUM(I564:I572)</f>
        <v>105.13000000000001</v>
      </c>
      <c r="J573" s="35">
        <f>SUM(J564:J572)</f>
        <v>525.45000000000005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61" t="s">
        <v>43</v>
      </c>
      <c r="D593" s="62"/>
      <c r="E593" s="52"/>
      <c r="F593" s="53">
        <f>F559+F563+F573+F578+F585+F592</f>
        <v>1090</v>
      </c>
      <c r="G593" s="53">
        <f>G559+G563+G573+G578+G585+G592</f>
        <v>48.139999999999993</v>
      </c>
      <c r="H593" s="53">
        <f>H559+H563+H573+H578+H585+H592</f>
        <v>45.230000000000004</v>
      </c>
      <c r="I593" s="53">
        <f>I559+I563+I573+I578+I585+I592</f>
        <v>168.98000000000002</v>
      </c>
      <c r="J593" s="53">
        <f>J559+J563+J573+J578+J585+J592</f>
        <v>864.88000000000011</v>
      </c>
      <c r="K593" s="54"/>
      <c r="L593" s="45" t="e">
        <f ca="1">L559+L563+L573+L578+L585+L592</f>
        <v>#VALUE!</v>
      </c>
    </row>
    <row r="594" spans="1:12">
      <c r="A594" s="55"/>
      <c r="B594" s="56"/>
      <c r="C594" s="58" t="s">
        <v>44</v>
      </c>
      <c r="D594" s="59"/>
      <c r="E594" s="60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1115.3571428571429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33.490714285714276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34.519999999999996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140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953.23428571428565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79644079320</dc:creator>
  <cp:lastModifiedBy>ПК 4</cp:lastModifiedBy>
  <dcterms:created xsi:type="dcterms:W3CDTF">2023-10-12T12:19:56Z</dcterms:created>
  <dcterms:modified xsi:type="dcterms:W3CDTF">2023-10-14T10:48:30Z</dcterms:modified>
</cp:coreProperties>
</file>